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OSF\"/>
    </mc:Choice>
  </mc:AlternateContent>
  <bookViews>
    <workbookView xWindow="0" yWindow="0" windowWidth="20490" windowHeight="7755" tabRatio="856"/>
  </bookViews>
  <sheets>
    <sheet name="File Description" sheetId="27" r:id="rId1"/>
    <sheet name="Sample number" sheetId="45" r:id="rId2"/>
    <sheet name="Mean,Max&amp;Min" sheetId="46" r:id="rId3"/>
    <sheet name="STDEV,SE" sheetId="47" r:id="rId4"/>
    <sheet name="ID-19" sheetId="41" r:id="rId5"/>
    <sheet name="ID-46" sheetId="28" r:id="rId6"/>
    <sheet name="ID-56" sheetId="30" r:id="rId7"/>
    <sheet name="ID-60" sheetId="31" r:id="rId8"/>
    <sheet name="ID-61" sheetId="32" r:id="rId9"/>
    <sheet name="ID-63" sheetId="34" r:id="rId10"/>
    <sheet name="ID-64" sheetId="35" r:id="rId11"/>
    <sheet name="ID-68" sheetId="42" r:id="rId12"/>
    <sheet name="ID-69" sheetId="43" r:id="rId13"/>
    <sheet name="ID-76" sheetId="37" r:id="rId14"/>
    <sheet name="ID-78" sheetId="38" r:id="rId15"/>
    <sheet name="ID-79" sheetId="39" r:id="rId16"/>
    <sheet name="ID-80" sheetId="40" r:id="rId17"/>
    <sheet name="ID-81" sheetId="44" r:id="rId1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47" l="1"/>
  <c r="C4" i="47"/>
  <c r="B4" i="47"/>
  <c r="K4" i="46"/>
  <c r="J4" i="46"/>
  <c r="G4" i="46"/>
  <c r="F4" i="46"/>
  <c r="C4" i="46"/>
  <c r="B4" i="46"/>
  <c r="B4" i="45"/>
  <c r="A4" i="45"/>
  <c r="G244" i="47" l="1"/>
  <c r="F244" i="47"/>
  <c r="G243" i="47"/>
  <c r="F243" i="47"/>
  <c r="G242" i="47"/>
  <c r="F242" i="47"/>
  <c r="G241" i="47"/>
  <c r="F241" i="47"/>
  <c r="G240" i="47"/>
  <c r="F240" i="47"/>
  <c r="G239" i="47"/>
  <c r="F239" i="47"/>
  <c r="G238" i="47"/>
  <c r="F238" i="47"/>
  <c r="G237" i="47"/>
  <c r="F237" i="47"/>
  <c r="G236" i="47"/>
  <c r="F236" i="47"/>
  <c r="G235" i="47"/>
  <c r="F235" i="47"/>
  <c r="G234" i="47"/>
  <c r="F234" i="47"/>
  <c r="G233" i="47"/>
  <c r="F233" i="47"/>
  <c r="G232" i="47"/>
  <c r="F232" i="47"/>
  <c r="G231" i="47"/>
  <c r="F231" i="47"/>
  <c r="G230" i="47"/>
  <c r="F230" i="47"/>
  <c r="G229" i="47"/>
  <c r="F229" i="47"/>
  <c r="G228" i="47"/>
  <c r="F228" i="47"/>
  <c r="G227" i="47"/>
  <c r="F227" i="47"/>
  <c r="G226" i="47"/>
  <c r="F226" i="47"/>
  <c r="G225" i="47"/>
  <c r="F225" i="47"/>
  <c r="G224" i="47"/>
  <c r="F224" i="47"/>
  <c r="G223" i="47"/>
  <c r="F223" i="47"/>
  <c r="G222" i="47"/>
  <c r="F222" i="47"/>
  <c r="G221" i="47"/>
  <c r="F221" i="47"/>
  <c r="G220" i="47"/>
  <c r="F220" i="47"/>
  <c r="G219" i="47"/>
  <c r="F219" i="47"/>
  <c r="G218" i="47"/>
  <c r="F218" i="47"/>
  <c r="G217" i="47"/>
  <c r="F217" i="47"/>
  <c r="G216" i="47"/>
  <c r="F216" i="47"/>
  <c r="G215" i="47"/>
  <c r="F215" i="47"/>
  <c r="G214" i="47"/>
  <c r="F214" i="47"/>
  <c r="G213" i="47"/>
  <c r="F213" i="47"/>
  <c r="G212" i="47"/>
  <c r="F212" i="47"/>
  <c r="G211" i="47"/>
  <c r="F211" i="47"/>
  <c r="G210" i="47"/>
  <c r="F210" i="47"/>
  <c r="G209" i="47"/>
  <c r="F209" i="47"/>
  <c r="G208" i="47"/>
  <c r="F208" i="47"/>
  <c r="G207" i="47"/>
  <c r="F207" i="47"/>
  <c r="G206" i="47"/>
  <c r="F206" i="47"/>
  <c r="G205" i="47"/>
  <c r="F205" i="47"/>
  <c r="G204" i="47"/>
  <c r="F204" i="47"/>
  <c r="G203" i="47"/>
  <c r="F203" i="47"/>
  <c r="G202" i="47"/>
  <c r="F202" i="47"/>
  <c r="G201" i="47"/>
  <c r="F201" i="47"/>
  <c r="G200" i="47"/>
  <c r="F200" i="47"/>
  <c r="G199" i="47"/>
  <c r="F199" i="47"/>
  <c r="G198" i="47"/>
  <c r="F198" i="47"/>
  <c r="G197" i="47"/>
  <c r="F197" i="47"/>
  <c r="G196" i="47"/>
  <c r="F196" i="47"/>
  <c r="G195" i="47"/>
  <c r="F195" i="47"/>
  <c r="G194" i="47"/>
  <c r="F194" i="47"/>
  <c r="G193" i="47"/>
  <c r="F193" i="47"/>
  <c r="G192" i="47"/>
  <c r="F192" i="47"/>
  <c r="G191" i="47"/>
  <c r="F191" i="47"/>
  <c r="G190" i="47"/>
  <c r="F190" i="47"/>
  <c r="G189" i="47"/>
  <c r="F189" i="47"/>
  <c r="G188" i="47"/>
  <c r="F188" i="47"/>
  <c r="G187" i="47"/>
  <c r="F187" i="47"/>
  <c r="G186" i="47"/>
  <c r="F186" i="47"/>
  <c r="G185" i="47"/>
  <c r="F185" i="47"/>
  <c r="G184" i="47"/>
  <c r="F184" i="47"/>
  <c r="G183" i="47"/>
  <c r="F183" i="47"/>
  <c r="G182" i="47"/>
  <c r="F182" i="47"/>
  <c r="G181" i="47"/>
  <c r="F181" i="47"/>
  <c r="G180" i="47"/>
  <c r="F180" i="47"/>
  <c r="G179" i="47"/>
  <c r="F179" i="47"/>
  <c r="G178" i="47"/>
  <c r="F178" i="47"/>
  <c r="G177" i="47"/>
  <c r="F177" i="47"/>
  <c r="G176" i="47"/>
  <c r="F176" i="47"/>
  <c r="G175" i="47"/>
  <c r="F175" i="47"/>
  <c r="G174" i="47"/>
  <c r="F174" i="47"/>
  <c r="G173" i="47"/>
  <c r="F173" i="47"/>
  <c r="G172" i="47"/>
  <c r="F172" i="47"/>
  <c r="G171" i="47"/>
  <c r="F171" i="47"/>
  <c r="G170" i="47"/>
  <c r="F170" i="47"/>
  <c r="G169" i="47"/>
  <c r="F169" i="47"/>
  <c r="G168" i="47"/>
  <c r="F168" i="47"/>
  <c r="G167" i="47"/>
  <c r="F167" i="47"/>
  <c r="G166" i="47"/>
  <c r="F166" i="47"/>
  <c r="G165" i="47"/>
  <c r="F165" i="47"/>
  <c r="G164" i="47"/>
  <c r="F164" i="47"/>
  <c r="G163" i="47"/>
  <c r="F163" i="47"/>
  <c r="G162" i="47"/>
  <c r="F162" i="47"/>
  <c r="G161" i="47"/>
  <c r="F161" i="47"/>
  <c r="G160" i="47"/>
  <c r="F160" i="47"/>
  <c r="G159" i="47"/>
  <c r="F159" i="47"/>
  <c r="G158" i="47"/>
  <c r="F158" i="47"/>
  <c r="G157" i="47"/>
  <c r="F157" i="47"/>
  <c r="G156" i="47"/>
  <c r="F156" i="47"/>
  <c r="G155" i="47"/>
  <c r="F155" i="47"/>
  <c r="G154" i="47"/>
  <c r="F154" i="47"/>
  <c r="G153" i="47"/>
  <c r="F153" i="47"/>
  <c r="G152" i="47"/>
  <c r="F152" i="47"/>
  <c r="G151" i="47"/>
  <c r="F151" i="47"/>
  <c r="G150" i="47"/>
  <c r="F150" i="47"/>
  <c r="G149" i="47"/>
  <c r="F149" i="47"/>
  <c r="G148" i="47"/>
  <c r="F148" i="47"/>
  <c r="G147" i="47"/>
  <c r="F147" i="47"/>
  <c r="G146" i="47"/>
  <c r="F146" i="47"/>
  <c r="G145" i="47"/>
  <c r="F145" i="47"/>
  <c r="G144" i="47"/>
  <c r="F144" i="47"/>
  <c r="G143" i="47"/>
  <c r="F143" i="47"/>
  <c r="G142" i="47"/>
  <c r="F142" i="47"/>
  <c r="G141" i="47"/>
  <c r="F141" i="47"/>
  <c r="G140" i="47"/>
  <c r="F140" i="47"/>
  <c r="G139" i="47"/>
  <c r="F139" i="47"/>
  <c r="G138" i="47"/>
  <c r="F138" i="47"/>
  <c r="G137" i="47"/>
  <c r="F137" i="47"/>
  <c r="G136" i="47"/>
  <c r="F136" i="47"/>
  <c r="G135" i="47"/>
  <c r="F135" i="47"/>
  <c r="G134" i="47"/>
  <c r="F134" i="47"/>
  <c r="G133" i="47"/>
  <c r="F133" i="47"/>
  <c r="G132" i="47"/>
  <c r="F132" i="47"/>
  <c r="G131" i="47"/>
  <c r="F131" i="47"/>
  <c r="G130" i="47"/>
  <c r="F130" i="47"/>
  <c r="G129" i="47"/>
  <c r="F129" i="47"/>
  <c r="G128" i="47"/>
  <c r="F128" i="47"/>
  <c r="G127" i="47"/>
  <c r="F127" i="47"/>
  <c r="G126" i="47"/>
  <c r="F126" i="47"/>
  <c r="G125" i="47"/>
  <c r="F125" i="47"/>
  <c r="G124" i="47"/>
  <c r="F124" i="47"/>
  <c r="G123" i="47"/>
  <c r="F123" i="47"/>
  <c r="G122" i="47"/>
  <c r="F122" i="47"/>
  <c r="G121" i="47"/>
  <c r="F121" i="47"/>
  <c r="G120" i="47"/>
  <c r="F120" i="47"/>
  <c r="G119" i="47"/>
  <c r="F119" i="47"/>
  <c r="G118" i="47"/>
  <c r="F118" i="47"/>
  <c r="G117" i="47"/>
  <c r="F117" i="47"/>
  <c r="G116" i="47"/>
  <c r="F116" i="47"/>
  <c r="G115" i="47"/>
  <c r="F115" i="47"/>
  <c r="G114" i="47"/>
  <c r="F114" i="47"/>
  <c r="G113" i="47"/>
  <c r="F113" i="47"/>
  <c r="G112" i="47"/>
  <c r="F112" i="47"/>
  <c r="G111" i="47"/>
  <c r="F111" i="47"/>
  <c r="G110" i="47"/>
  <c r="F110" i="47"/>
  <c r="G109" i="47"/>
  <c r="F109" i="47"/>
  <c r="G108" i="47"/>
  <c r="F108" i="47"/>
  <c r="G107" i="47"/>
  <c r="F107" i="47"/>
  <c r="G106" i="47"/>
  <c r="F106" i="47"/>
  <c r="G105" i="47"/>
  <c r="F105" i="47"/>
  <c r="G104" i="47"/>
  <c r="F104" i="47"/>
  <c r="G103" i="47"/>
  <c r="F103" i="47"/>
  <c r="G102" i="47"/>
  <c r="F102" i="47"/>
  <c r="G101" i="47"/>
  <c r="F101" i="47"/>
  <c r="G100" i="47"/>
  <c r="F100" i="47"/>
  <c r="G99" i="47"/>
  <c r="F99" i="47"/>
  <c r="G98" i="47"/>
  <c r="F98" i="47"/>
  <c r="G97" i="47"/>
  <c r="F97" i="47"/>
  <c r="G96" i="47"/>
  <c r="F96" i="47"/>
  <c r="G95" i="47"/>
  <c r="F95" i="47"/>
  <c r="G94" i="47"/>
  <c r="F94" i="47"/>
  <c r="G93" i="47"/>
  <c r="F93" i="47"/>
  <c r="G92" i="47"/>
  <c r="F92" i="47"/>
  <c r="G91" i="47"/>
  <c r="F91" i="47"/>
  <c r="G90" i="47"/>
  <c r="F90" i="47"/>
  <c r="G89" i="47"/>
  <c r="F89" i="47"/>
  <c r="G88" i="47"/>
  <c r="F88" i="47"/>
  <c r="G87" i="47"/>
  <c r="F87" i="47"/>
  <c r="G86" i="47"/>
  <c r="F86" i="47"/>
  <c r="G85" i="47"/>
  <c r="F85" i="47"/>
  <c r="G84" i="47"/>
  <c r="F84" i="47"/>
  <c r="G83" i="47"/>
  <c r="F83" i="47"/>
  <c r="G82" i="47"/>
  <c r="F82" i="47"/>
  <c r="G81" i="47"/>
  <c r="F81" i="47"/>
  <c r="G80" i="47"/>
  <c r="F80" i="47"/>
  <c r="G79" i="47"/>
  <c r="F79" i="47"/>
  <c r="G78" i="47"/>
  <c r="F78" i="47"/>
  <c r="G77" i="47"/>
  <c r="F77" i="47"/>
  <c r="G76" i="47"/>
  <c r="F76" i="47"/>
  <c r="G75" i="47"/>
  <c r="F75" i="47"/>
  <c r="G74" i="47"/>
  <c r="F74" i="47"/>
  <c r="G73" i="47"/>
  <c r="F73" i="47"/>
  <c r="G72" i="47"/>
  <c r="F72" i="47"/>
  <c r="G71" i="47"/>
  <c r="F71" i="47"/>
  <c r="G70" i="47"/>
  <c r="F70" i="47"/>
  <c r="G69" i="47"/>
  <c r="F69" i="47"/>
  <c r="G68" i="47"/>
  <c r="F68" i="47"/>
  <c r="G67" i="47"/>
  <c r="F67" i="47"/>
  <c r="G66" i="47"/>
  <c r="F66" i="47"/>
  <c r="G65" i="47"/>
  <c r="F65" i="47"/>
  <c r="G64" i="47"/>
  <c r="F64" i="47"/>
  <c r="G63" i="47"/>
  <c r="F63" i="47"/>
  <c r="G62" i="47"/>
  <c r="F62" i="47"/>
  <c r="G61" i="47"/>
  <c r="F61" i="47"/>
  <c r="G60" i="47"/>
  <c r="F60" i="47"/>
  <c r="G59" i="47"/>
  <c r="F59" i="47"/>
  <c r="G58" i="47"/>
  <c r="F58" i="47"/>
  <c r="G57" i="47"/>
  <c r="F57" i="47"/>
  <c r="G56" i="47"/>
  <c r="F56" i="47"/>
  <c r="G55" i="47"/>
  <c r="F55" i="47"/>
  <c r="G54" i="47"/>
  <c r="F54" i="47"/>
  <c r="G53" i="47"/>
  <c r="F53" i="47"/>
  <c r="G52" i="47"/>
  <c r="F52" i="47"/>
  <c r="G51" i="47"/>
  <c r="F51" i="47"/>
  <c r="G50" i="47"/>
  <c r="F50" i="47"/>
  <c r="G49" i="47"/>
  <c r="F49" i="47"/>
  <c r="G48" i="47"/>
  <c r="F48" i="47"/>
  <c r="G47" i="47"/>
  <c r="F47" i="47"/>
  <c r="G46" i="47"/>
  <c r="F46" i="47"/>
  <c r="G45" i="47"/>
  <c r="F45" i="47"/>
  <c r="G44" i="47"/>
  <c r="F44" i="47"/>
  <c r="G43" i="47"/>
  <c r="F43" i="47"/>
  <c r="G42" i="47"/>
  <c r="F42" i="47"/>
  <c r="G41" i="47"/>
  <c r="F41" i="47"/>
  <c r="G40" i="47"/>
  <c r="F40" i="47"/>
  <c r="G39" i="47"/>
  <c r="F39" i="47"/>
  <c r="G38" i="47"/>
  <c r="F38" i="47"/>
  <c r="G37" i="47"/>
  <c r="F37" i="47"/>
  <c r="G36" i="47"/>
  <c r="F36" i="47"/>
  <c r="G35" i="47"/>
  <c r="F35" i="47"/>
  <c r="G34" i="47"/>
  <c r="F34" i="47"/>
  <c r="G33" i="47"/>
  <c r="F33" i="47"/>
  <c r="G32" i="47"/>
  <c r="F32" i="47"/>
  <c r="G31" i="47"/>
  <c r="F31" i="47"/>
  <c r="G30" i="47"/>
  <c r="F30" i="47"/>
  <c r="G29" i="47"/>
  <c r="F29" i="47"/>
  <c r="G28" i="47"/>
  <c r="F28" i="47"/>
  <c r="G27" i="47"/>
  <c r="F27" i="47"/>
  <c r="G26" i="47"/>
  <c r="F26" i="47"/>
  <c r="G25" i="47"/>
  <c r="F25" i="47"/>
  <c r="G24" i="47"/>
  <c r="F24" i="47"/>
  <c r="G23" i="47"/>
  <c r="F23" i="47"/>
  <c r="G22" i="47"/>
  <c r="F22" i="47"/>
  <c r="G21" i="47"/>
  <c r="F21" i="47"/>
  <c r="G20" i="47"/>
  <c r="F20" i="47"/>
  <c r="G19" i="47"/>
  <c r="F19" i="47"/>
  <c r="G18" i="47"/>
  <c r="F18" i="47"/>
  <c r="G17" i="47"/>
  <c r="F17" i="47"/>
  <c r="G16" i="47"/>
  <c r="F16" i="47"/>
  <c r="G15" i="47"/>
  <c r="F15" i="47"/>
  <c r="G14" i="47"/>
  <c r="F14" i="47"/>
  <c r="G13" i="47"/>
  <c r="F13" i="47"/>
  <c r="G12" i="47"/>
  <c r="F12" i="47"/>
  <c r="G11" i="47"/>
  <c r="F11" i="47"/>
  <c r="G10" i="47"/>
  <c r="F10" i="47"/>
  <c r="G9" i="47"/>
  <c r="F9" i="47"/>
  <c r="G8" i="47"/>
  <c r="F8" i="47"/>
  <c r="G7" i="47"/>
  <c r="F7" i="47"/>
  <c r="G6" i="47"/>
  <c r="F6" i="47"/>
  <c r="G5" i="47"/>
  <c r="F5" i="47"/>
  <c r="C244" i="47"/>
  <c r="B244" i="47"/>
  <c r="C243" i="47"/>
  <c r="B243" i="47"/>
  <c r="C242" i="47"/>
  <c r="B242" i="47"/>
  <c r="C241" i="47"/>
  <c r="B241" i="47"/>
  <c r="C240" i="47"/>
  <c r="B240" i="47"/>
  <c r="C239" i="47"/>
  <c r="B239" i="47"/>
  <c r="C238" i="47"/>
  <c r="B238" i="47"/>
  <c r="C237" i="47"/>
  <c r="B237" i="47"/>
  <c r="C236" i="47"/>
  <c r="B236" i="47"/>
  <c r="C235" i="47"/>
  <c r="B235" i="47"/>
  <c r="C234" i="47"/>
  <c r="B234" i="47"/>
  <c r="C233" i="47"/>
  <c r="B233" i="47"/>
  <c r="C232" i="47"/>
  <c r="B232" i="47"/>
  <c r="C231" i="47"/>
  <c r="B231" i="47"/>
  <c r="C230" i="47"/>
  <c r="B230" i="47"/>
  <c r="C229" i="47"/>
  <c r="B229" i="47"/>
  <c r="C228" i="47"/>
  <c r="B228" i="47"/>
  <c r="C227" i="47"/>
  <c r="B227" i="47"/>
  <c r="C226" i="47"/>
  <c r="B226" i="47"/>
  <c r="C225" i="47"/>
  <c r="B225" i="47"/>
  <c r="C224" i="47"/>
  <c r="B224" i="47"/>
  <c r="C223" i="47"/>
  <c r="B223" i="47"/>
  <c r="C222" i="47"/>
  <c r="B222" i="47"/>
  <c r="C221" i="47"/>
  <c r="B221" i="47"/>
  <c r="C220" i="47"/>
  <c r="B220" i="47"/>
  <c r="C219" i="47"/>
  <c r="B219" i="47"/>
  <c r="C218" i="47"/>
  <c r="B218" i="47"/>
  <c r="C217" i="47"/>
  <c r="B217" i="47"/>
  <c r="C216" i="47"/>
  <c r="B216" i="47"/>
  <c r="C215" i="47"/>
  <c r="B215" i="47"/>
  <c r="C214" i="47"/>
  <c r="B214" i="47"/>
  <c r="C213" i="47"/>
  <c r="B213" i="47"/>
  <c r="C212" i="47"/>
  <c r="B212" i="47"/>
  <c r="C211" i="47"/>
  <c r="B211" i="47"/>
  <c r="C210" i="47"/>
  <c r="B210" i="47"/>
  <c r="C209" i="47"/>
  <c r="B209" i="47"/>
  <c r="C208" i="47"/>
  <c r="B208" i="47"/>
  <c r="C207" i="47"/>
  <c r="B207" i="47"/>
  <c r="C206" i="47"/>
  <c r="B206" i="47"/>
  <c r="C205" i="47"/>
  <c r="B205" i="47"/>
  <c r="C204" i="47"/>
  <c r="B204" i="47"/>
  <c r="C203" i="47"/>
  <c r="B203" i="47"/>
  <c r="C202" i="47"/>
  <c r="B202" i="47"/>
  <c r="C201" i="47"/>
  <c r="B201" i="47"/>
  <c r="C200" i="47"/>
  <c r="B200" i="47"/>
  <c r="C199" i="47"/>
  <c r="B199" i="47"/>
  <c r="C198" i="47"/>
  <c r="B198" i="47"/>
  <c r="C197" i="47"/>
  <c r="B197" i="47"/>
  <c r="C196" i="47"/>
  <c r="B196" i="47"/>
  <c r="C195" i="47"/>
  <c r="B195" i="47"/>
  <c r="C194" i="47"/>
  <c r="B194" i="47"/>
  <c r="C193" i="47"/>
  <c r="B193" i="47"/>
  <c r="C192" i="47"/>
  <c r="B192" i="47"/>
  <c r="C191" i="47"/>
  <c r="B191" i="47"/>
  <c r="C190" i="47"/>
  <c r="B190" i="47"/>
  <c r="C189" i="47"/>
  <c r="B189" i="47"/>
  <c r="C188" i="47"/>
  <c r="B188" i="47"/>
  <c r="C187" i="47"/>
  <c r="B187" i="47"/>
  <c r="C186" i="47"/>
  <c r="B186" i="47"/>
  <c r="C185" i="47"/>
  <c r="B185" i="47"/>
  <c r="C184" i="47"/>
  <c r="B184" i="47"/>
  <c r="C183" i="47"/>
  <c r="B183" i="47"/>
  <c r="C182" i="47"/>
  <c r="B182" i="47"/>
  <c r="C181" i="47"/>
  <c r="B181" i="47"/>
  <c r="C180" i="47"/>
  <c r="B180" i="47"/>
  <c r="C179" i="47"/>
  <c r="B179" i="47"/>
  <c r="C178" i="47"/>
  <c r="B178" i="47"/>
  <c r="C177" i="47"/>
  <c r="B177" i="47"/>
  <c r="C176" i="47"/>
  <c r="B176" i="47"/>
  <c r="C175" i="47"/>
  <c r="B175" i="47"/>
  <c r="C174" i="47"/>
  <c r="B174" i="47"/>
  <c r="C173" i="47"/>
  <c r="B173" i="47"/>
  <c r="C172" i="47"/>
  <c r="B172" i="47"/>
  <c r="C171" i="47"/>
  <c r="B171" i="47"/>
  <c r="C170" i="47"/>
  <c r="B170" i="47"/>
  <c r="C169" i="47"/>
  <c r="B169" i="47"/>
  <c r="C168" i="47"/>
  <c r="B168" i="47"/>
  <c r="C167" i="47"/>
  <c r="B167" i="47"/>
  <c r="C166" i="47"/>
  <c r="B166" i="47"/>
  <c r="C165" i="47"/>
  <c r="B165" i="47"/>
  <c r="C164" i="47"/>
  <c r="B164" i="47"/>
  <c r="C163" i="47"/>
  <c r="B163" i="47"/>
  <c r="C162" i="47"/>
  <c r="B162" i="47"/>
  <c r="C161" i="47"/>
  <c r="B161" i="47"/>
  <c r="C160" i="47"/>
  <c r="B160" i="47"/>
  <c r="C159" i="47"/>
  <c r="B159" i="47"/>
  <c r="C158" i="47"/>
  <c r="B158" i="47"/>
  <c r="C157" i="47"/>
  <c r="B157" i="47"/>
  <c r="C156" i="47"/>
  <c r="B156" i="47"/>
  <c r="C155" i="47"/>
  <c r="B155" i="47"/>
  <c r="C154" i="47"/>
  <c r="B154" i="47"/>
  <c r="C153" i="47"/>
  <c r="B153" i="47"/>
  <c r="C152" i="47"/>
  <c r="B152" i="47"/>
  <c r="C151" i="47"/>
  <c r="B151" i="47"/>
  <c r="C150" i="47"/>
  <c r="B150" i="47"/>
  <c r="C149" i="47"/>
  <c r="B149" i="47"/>
  <c r="C148" i="47"/>
  <c r="B148" i="47"/>
  <c r="C147" i="47"/>
  <c r="B147" i="47"/>
  <c r="C146" i="47"/>
  <c r="B146" i="47"/>
  <c r="C145" i="47"/>
  <c r="B145" i="47"/>
  <c r="C144" i="47"/>
  <c r="B144" i="47"/>
  <c r="C143" i="47"/>
  <c r="B143" i="47"/>
  <c r="C142" i="47"/>
  <c r="B142" i="47"/>
  <c r="C141" i="47"/>
  <c r="B141" i="47"/>
  <c r="C140" i="47"/>
  <c r="B140" i="47"/>
  <c r="C139" i="47"/>
  <c r="B139" i="47"/>
  <c r="C138" i="47"/>
  <c r="B138" i="47"/>
  <c r="C137" i="47"/>
  <c r="B137" i="47"/>
  <c r="C136" i="47"/>
  <c r="B136" i="47"/>
  <c r="C135" i="47"/>
  <c r="B135" i="47"/>
  <c r="C134" i="47"/>
  <c r="B134" i="47"/>
  <c r="C133" i="47"/>
  <c r="B133" i="47"/>
  <c r="C132" i="47"/>
  <c r="B132" i="47"/>
  <c r="C131" i="47"/>
  <c r="B131" i="47"/>
  <c r="C130" i="47"/>
  <c r="B130" i="47"/>
  <c r="C129" i="47"/>
  <c r="B129" i="47"/>
  <c r="C128" i="47"/>
  <c r="B128" i="47"/>
  <c r="C127" i="47"/>
  <c r="B127" i="47"/>
  <c r="C126" i="47"/>
  <c r="B126" i="47"/>
  <c r="C125" i="47"/>
  <c r="B125" i="47"/>
  <c r="C124" i="47"/>
  <c r="B124" i="47"/>
  <c r="C123" i="47"/>
  <c r="B123" i="47"/>
  <c r="C122" i="47"/>
  <c r="B122" i="47"/>
  <c r="C121" i="47"/>
  <c r="B121" i="47"/>
  <c r="C120" i="47"/>
  <c r="B120" i="47"/>
  <c r="C119" i="47"/>
  <c r="B119" i="47"/>
  <c r="C118" i="47"/>
  <c r="B118" i="47"/>
  <c r="C117" i="47"/>
  <c r="B117" i="47"/>
  <c r="C116" i="47"/>
  <c r="B116" i="47"/>
  <c r="C115" i="47"/>
  <c r="B115" i="47"/>
  <c r="C114" i="47"/>
  <c r="B114" i="47"/>
  <c r="C113" i="47"/>
  <c r="B113" i="47"/>
  <c r="C112" i="47"/>
  <c r="B112" i="47"/>
  <c r="C111" i="47"/>
  <c r="B111" i="47"/>
  <c r="C110" i="47"/>
  <c r="B110" i="47"/>
  <c r="C109" i="47"/>
  <c r="B109" i="47"/>
  <c r="C108" i="47"/>
  <c r="B108" i="47"/>
  <c r="C107" i="47"/>
  <c r="B107" i="47"/>
  <c r="C106" i="47"/>
  <c r="B106" i="47"/>
  <c r="C105" i="47"/>
  <c r="B105" i="47"/>
  <c r="C104" i="47"/>
  <c r="B104" i="47"/>
  <c r="C103" i="47"/>
  <c r="B103" i="47"/>
  <c r="C102" i="47"/>
  <c r="B102" i="47"/>
  <c r="C101" i="47"/>
  <c r="B101" i="47"/>
  <c r="C100" i="47"/>
  <c r="B100" i="47"/>
  <c r="C99" i="47"/>
  <c r="B99" i="47"/>
  <c r="C98" i="47"/>
  <c r="B98" i="47"/>
  <c r="C97" i="47"/>
  <c r="B97" i="47"/>
  <c r="C96" i="47"/>
  <c r="B96" i="47"/>
  <c r="C95" i="47"/>
  <c r="B95" i="47"/>
  <c r="C94" i="47"/>
  <c r="B94" i="47"/>
  <c r="C93" i="47"/>
  <c r="B93" i="47"/>
  <c r="C92" i="47"/>
  <c r="B92" i="47"/>
  <c r="C91" i="47"/>
  <c r="B91" i="47"/>
  <c r="C90" i="47"/>
  <c r="B90" i="47"/>
  <c r="C89" i="47"/>
  <c r="B89" i="47"/>
  <c r="C88" i="47"/>
  <c r="B88" i="47"/>
  <c r="C87" i="47"/>
  <c r="B87" i="47"/>
  <c r="C86" i="47"/>
  <c r="B86" i="47"/>
  <c r="C85" i="47"/>
  <c r="B85" i="47"/>
  <c r="C84" i="47"/>
  <c r="B84" i="47"/>
  <c r="C83" i="47"/>
  <c r="B83" i="47"/>
  <c r="C82" i="47"/>
  <c r="B82" i="47"/>
  <c r="C81" i="47"/>
  <c r="B81" i="47"/>
  <c r="C80" i="47"/>
  <c r="B80" i="47"/>
  <c r="C79" i="47"/>
  <c r="B79" i="47"/>
  <c r="C78" i="47"/>
  <c r="B78" i="47"/>
  <c r="C77" i="47"/>
  <c r="B77" i="47"/>
  <c r="C76" i="47"/>
  <c r="B76" i="47"/>
  <c r="C75" i="47"/>
  <c r="B75" i="47"/>
  <c r="C74" i="47"/>
  <c r="B74" i="47"/>
  <c r="C73" i="47"/>
  <c r="B73" i="47"/>
  <c r="C72" i="47"/>
  <c r="B72" i="47"/>
  <c r="C71" i="47"/>
  <c r="B71" i="47"/>
  <c r="C70" i="47"/>
  <c r="B70" i="47"/>
  <c r="C69" i="47"/>
  <c r="B69" i="47"/>
  <c r="C68" i="47"/>
  <c r="B68" i="47"/>
  <c r="C67" i="47"/>
  <c r="B67" i="47"/>
  <c r="C66" i="47"/>
  <c r="B66" i="47"/>
  <c r="C65" i="47"/>
  <c r="B65" i="47"/>
  <c r="C64" i="47"/>
  <c r="B64" i="47"/>
  <c r="C63" i="47"/>
  <c r="B63" i="47"/>
  <c r="C62" i="47"/>
  <c r="B62" i="47"/>
  <c r="C61" i="47"/>
  <c r="B61" i="47"/>
  <c r="C60" i="47"/>
  <c r="B60" i="47"/>
  <c r="C59" i="47"/>
  <c r="B59" i="47"/>
  <c r="C58" i="47"/>
  <c r="B58" i="47"/>
  <c r="C57" i="47"/>
  <c r="B57" i="47"/>
  <c r="C56" i="47"/>
  <c r="B56" i="47"/>
  <c r="C55" i="47"/>
  <c r="B55" i="47"/>
  <c r="C54" i="47"/>
  <c r="B54" i="47"/>
  <c r="C53" i="47"/>
  <c r="B53" i="47"/>
  <c r="C52" i="47"/>
  <c r="B52" i="47"/>
  <c r="C51" i="47"/>
  <c r="B51" i="47"/>
  <c r="C50" i="47"/>
  <c r="B50" i="47"/>
  <c r="C49" i="47"/>
  <c r="B49" i="47"/>
  <c r="C48" i="47"/>
  <c r="B48" i="47"/>
  <c r="C47" i="47"/>
  <c r="B47" i="47"/>
  <c r="C46" i="47"/>
  <c r="B46" i="47"/>
  <c r="C45" i="47"/>
  <c r="B45" i="47"/>
  <c r="C44" i="47"/>
  <c r="B44" i="47"/>
  <c r="C43" i="47"/>
  <c r="B43" i="47"/>
  <c r="C42" i="47"/>
  <c r="B42" i="47"/>
  <c r="C41" i="47"/>
  <c r="B41" i="47"/>
  <c r="C40" i="47"/>
  <c r="B40" i="47"/>
  <c r="C39" i="47"/>
  <c r="B39" i="47"/>
  <c r="C38" i="47"/>
  <c r="B38" i="47"/>
  <c r="C37" i="47"/>
  <c r="B37" i="47"/>
  <c r="C36" i="47"/>
  <c r="B36" i="47"/>
  <c r="C35" i="47"/>
  <c r="B35" i="47"/>
  <c r="C34" i="47"/>
  <c r="B34" i="47"/>
  <c r="C33" i="47"/>
  <c r="B33" i="47"/>
  <c r="C32" i="47"/>
  <c r="B32" i="47"/>
  <c r="C31" i="47"/>
  <c r="B31" i="47"/>
  <c r="C30" i="47"/>
  <c r="B30" i="47"/>
  <c r="C29" i="47"/>
  <c r="B29" i="47"/>
  <c r="C28" i="47"/>
  <c r="B28" i="47"/>
  <c r="C27" i="47"/>
  <c r="B27" i="47"/>
  <c r="C26" i="47"/>
  <c r="B26" i="47"/>
  <c r="C25" i="47"/>
  <c r="B25" i="47"/>
  <c r="C24" i="47"/>
  <c r="B24" i="47"/>
  <c r="C23" i="47"/>
  <c r="B23" i="47"/>
  <c r="C22" i="47"/>
  <c r="B22" i="47"/>
  <c r="C21" i="47"/>
  <c r="B21" i="47"/>
  <c r="C20" i="47"/>
  <c r="B20" i="47"/>
  <c r="C19" i="47"/>
  <c r="B19" i="47"/>
  <c r="C18" i="47"/>
  <c r="B18" i="47"/>
  <c r="C17" i="47"/>
  <c r="B17" i="47"/>
  <c r="C16" i="47"/>
  <c r="B16" i="47"/>
  <c r="C15" i="47"/>
  <c r="B15" i="47"/>
  <c r="C14" i="47"/>
  <c r="B14" i="47"/>
  <c r="C13" i="47"/>
  <c r="B13" i="47"/>
  <c r="C12" i="47"/>
  <c r="B12" i="47"/>
  <c r="C11" i="47"/>
  <c r="B11" i="47"/>
  <c r="C10" i="47"/>
  <c r="B10" i="47"/>
  <c r="C9" i="47"/>
  <c r="B9" i="47"/>
  <c r="C8" i="47"/>
  <c r="B8" i="47"/>
  <c r="C7" i="47"/>
  <c r="B7" i="47"/>
  <c r="C6" i="47"/>
  <c r="B6" i="47"/>
  <c r="C5" i="47"/>
  <c r="B5" i="47"/>
  <c r="K244" i="46"/>
  <c r="J244" i="46"/>
  <c r="K243" i="46"/>
  <c r="J243" i="46"/>
  <c r="K242" i="46"/>
  <c r="J242" i="46"/>
  <c r="K241" i="46"/>
  <c r="J241" i="46"/>
  <c r="K240" i="46"/>
  <c r="J240" i="46"/>
  <c r="K239" i="46"/>
  <c r="J239" i="46"/>
  <c r="K238" i="46"/>
  <c r="J238" i="46"/>
  <c r="K237" i="46"/>
  <c r="J237" i="46"/>
  <c r="K236" i="46"/>
  <c r="J236" i="46"/>
  <c r="K235" i="46"/>
  <c r="J235" i="46"/>
  <c r="K234" i="46"/>
  <c r="J234" i="46"/>
  <c r="K233" i="46"/>
  <c r="J233" i="46"/>
  <c r="K232" i="46"/>
  <c r="J232" i="46"/>
  <c r="K231" i="46"/>
  <c r="J231" i="46"/>
  <c r="K230" i="46"/>
  <c r="J230" i="46"/>
  <c r="K229" i="46"/>
  <c r="J229" i="46"/>
  <c r="K228" i="46"/>
  <c r="J228" i="46"/>
  <c r="K227" i="46"/>
  <c r="J227" i="46"/>
  <c r="K226" i="46"/>
  <c r="J226" i="46"/>
  <c r="K225" i="46"/>
  <c r="J225" i="46"/>
  <c r="K224" i="46"/>
  <c r="J224" i="46"/>
  <c r="K223" i="46"/>
  <c r="J223" i="46"/>
  <c r="K222" i="46"/>
  <c r="J222" i="46"/>
  <c r="K221" i="46"/>
  <c r="J221" i="46"/>
  <c r="K220" i="46"/>
  <c r="J220" i="46"/>
  <c r="K219" i="46"/>
  <c r="J219" i="46"/>
  <c r="K218" i="46"/>
  <c r="J218" i="46"/>
  <c r="K217" i="46"/>
  <c r="J217" i="46"/>
  <c r="K216" i="46"/>
  <c r="J216" i="46"/>
  <c r="K215" i="46"/>
  <c r="J215" i="46"/>
  <c r="K214" i="46"/>
  <c r="J214" i="46"/>
  <c r="K213" i="46"/>
  <c r="J213" i="46"/>
  <c r="K212" i="46"/>
  <c r="J212" i="46"/>
  <c r="K211" i="46"/>
  <c r="J211" i="46"/>
  <c r="K210" i="46"/>
  <c r="J210" i="46"/>
  <c r="K209" i="46"/>
  <c r="J209" i="46"/>
  <c r="K208" i="46"/>
  <c r="J208" i="46"/>
  <c r="K207" i="46"/>
  <c r="J207" i="46"/>
  <c r="K206" i="46"/>
  <c r="J206" i="46"/>
  <c r="K205" i="46"/>
  <c r="J205" i="46"/>
  <c r="K204" i="46"/>
  <c r="J204" i="46"/>
  <c r="K203" i="46"/>
  <c r="J203" i="46"/>
  <c r="K202" i="46"/>
  <c r="J202" i="46"/>
  <c r="K201" i="46"/>
  <c r="J201" i="46"/>
  <c r="K200" i="46"/>
  <c r="J200" i="46"/>
  <c r="K199" i="46"/>
  <c r="J199" i="46"/>
  <c r="K198" i="46"/>
  <c r="J198" i="46"/>
  <c r="K197" i="46"/>
  <c r="J197" i="46"/>
  <c r="K196" i="46"/>
  <c r="J196" i="46"/>
  <c r="K195" i="46"/>
  <c r="J195" i="46"/>
  <c r="K194" i="46"/>
  <c r="J194" i="46"/>
  <c r="K193" i="46"/>
  <c r="J193" i="46"/>
  <c r="K192" i="46"/>
  <c r="J192" i="46"/>
  <c r="K191" i="46"/>
  <c r="J191" i="46"/>
  <c r="K190" i="46"/>
  <c r="J190" i="46"/>
  <c r="K189" i="46"/>
  <c r="J189" i="46"/>
  <c r="K188" i="46"/>
  <c r="J188" i="46"/>
  <c r="K187" i="46"/>
  <c r="J187" i="46"/>
  <c r="K186" i="46"/>
  <c r="J186" i="46"/>
  <c r="K185" i="46"/>
  <c r="J185" i="46"/>
  <c r="K184" i="46"/>
  <c r="J184" i="46"/>
  <c r="K183" i="46"/>
  <c r="J183" i="46"/>
  <c r="K182" i="46"/>
  <c r="J182" i="46"/>
  <c r="K181" i="46"/>
  <c r="J181" i="46"/>
  <c r="K180" i="46"/>
  <c r="J180" i="46"/>
  <c r="K179" i="46"/>
  <c r="J179" i="46"/>
  <c r="K178" i="46"/>
  <c r="J178" i="46"/>
  <c r="K177" i="46"/>
  <c r="J177" i="46"/>
  <c r="K176" i="46"/>
  <c r="J176" i="46"/>
  <c r="K175" i="46"/>
  <c r="J175" i="46"/>
  <c r="K174" i="46"/>
  <c r="J174" i="46"/>
  <c r="K173" i="46"/>
  <c r="J173" i="46"/>
  <c r="K172" i="46"/>
  <c r="J172" i="46"/>
  <c r="K171" i="46"/>
  <c r="J171" i="46"/>
  <c r="K170" i="46"/>
  <c r="J170" i="46"/>
  <c r="K169" i="46"/>
  <c r="J169" i="46"/>
  <c r="K168" i="46"/>
  <c r="J168" i="46"/>
  <c r="K167" i="46"/>
  <c r="J167" i="46"/>
  <c r="K166" i="46"/>
  <c r="J166" i="46"/>
  <c r="K165" i="46"/>
  <c r="J165" i="46"/>
  <c r="K164" i="46"/>
  <c r="J164" i="46"/>
  <c r="K163" i="46"/>
  <c r="J163" i="46"/>
  <c r="K162" i="46"/>
  <c r="J162" i="46"/>
  <c r="K161" i="46"/>
  <c r="J161" i="46"/>
  <c r="K160" i="46"/>
  <c r="J160" i="46"/>
  <c r="K159" i="46"/>
  <c r="J159" i="46"/>
  <c r="K158" i="46"/>
  <c r="J158" i="46"/>
  <c r="K157" i="46"/>
  <c r="J157" i="46"/>
  <c r="K156" i="46"/>
  <c r="J156" i="46"/>
  <c r="K155" i="46"/>
  <c r="J155" i="46"/>
  <c r="K154" i="46"/>
  <c r="J154" i="46"/>
  <c r="K153" i="46"/>
  <c r="J153" i="46"/>
  <c r="K152" i="46"/>
  <c r="J152" i="46"/>
  <c r="K151" i="46"/>
  <c r="J151" i="46"/>
  <c r="K150" i="46"/>
  <c r="J150" i="46"/>
  <c r="K149" i="46"/>
  <c r="J149" i="46"/>
  <c r="K148" i="46"/>
  <c r="J148" i="46"/>
  <c r="K147" i="46"/>
  <c r="J147" i="46"/>
  <c r="K146" i="46"/>
  <c r="J146" i="46"/>
  <c r="K145" i="46"/>
  <c r="J145" i="46"/>
  <c r="K144" i="46"/>
  <c r="J144" i="46"/>
  <c r="K143" i="46"/>
  <c r="J143" i="46"/>
  <c r="K142" i="46"/>
  <c r="J142" i="46"/>
  <c r="K141" i="46"/>
  <c r="J141" i="46"/>
  <c r="K140" i="46"/>
  <c r="J140" i="46"/>
  <c r="K139" i="46"/>
  <c r="J139" i="46"/>
  <c r="K138" i="46"/>
  <c r="J138" i="46"/>
  <c r="K137" i="46"/>
  <c r="J137" i="46"/>
  <c r="K136" i="46"/>
  <c r="J136" i="46"/>
  <c r="K135" i="46"/>
  <c r="J135" i="46"/>
  <c r="K134" i="46"/>
  <c r="J134" i="46"/>
  <c r="K133" i="46"/>
  <c r="J133" i="46"/>
  <c r="K132" i="46"/>
  <c r="J132" i="46"/>
  <c r="K131" i="46"/>
  <c r="J131" i="46"/>
  <c r="K130" i="46"/>
  <c r="J130" i="46"/>
  <c r="K129" i="46"/>
  <c r="J129" i="46"/>
  <c r="K128" i="46"/>
  <c r="J128" i="46"/>
  <c r="K127" i="46"/>
  <c r="J127" i="46"/>
  <c r="K126" i="46"/>
  <c r="J126" i="46"/>
  <c r="K125" i="46"/>
  <c r="J125" i="46"/>
  <c r="K124" i="46"/>
  <c r="J124" i="46"/>
  <c r="K123" i="46"/>
  <c r="J123" i="46"/>
  <c r="K122" i="46"/>
  <c r="J122" i="46"/>
  <c r="K121" i="46"/>
  <c r="J121" i="46"/>
  <c r="K120" i="46"/>
  <c r="J120" i="46"/>
  <c r="K119" i="46"/>
  <c r="J119" i="46"/>
  <c r="K118" i="46"/>
  <c r="J118" i="46"/>
  <c r="K117" i="46"/>
  <c r="J117" i="46"/>
  <c r="K116" i="46"/>
  <c r="J116" i="46"/>
  <c r="K115" i="46"/>
  <c r="J115" i="46"/>
  <c r="K114" i="46"/>
  <c r="J114" i="46"/>
  <c r="K113" i="46"/>
  <c r="J113" i="46"/>
  <c r="K112" i="46"/>
  <c r="J112" i="46"/>
  <c r="K111" i="46"/>
  <c r="J111" i="46"/>
  <c r="K110" i="46"/>
  <c r="J110" i="46"/>
  <c r="K109" i="46"/>
  <c r="J109" i="46"/>
  <c r="K108" i="46"/>
  <c r="J108" i="46"/>
  <c r="K107" i="46"/>
  <c r="J107" i="46"/>
  <c r="K106" i="46"/>
  <c r="J106" i="46"/>
  <c r="K105" i="46"/>
  <c r="J105" i="46"/>
  <c r="K104" i="46"/>
  <c r="J104" i="46"/>
  <c r="K103" i="46"/>
  <c r="J103" i="46"/>
  <c r="K102" i="46"/>
  <c r="J102" i="46"/>
  <c r="K101" i="46"/>
  <c r="J101" i="46"/>
  <c r="K100" i="46"/>
  <c r="J100" i="46"/>
  <c r="K99" i="46"/>
  <c r="J99" i="46"/>
  <c r="K98" i="46"/>
  <c r="J98" i="46"/>
  <c r="K97" i="46"/>
  <c r="J97" i="46"/>
  <c r="K96" i="46"/>
  <c r="J96" i="46"/>
  <c r="K95" i="46"/>
  <c r="J95" i="46"/>
  <c r="K94" i="46"/>
  <c r="J94" i="46"/>
  <c r="K93" i="46"/>
  <c r="J93" i="46"/>
  <c r="K92" i="46"/>
  <c r="J92" i="46"/>
  <c r="K91" i="46"/>
  <c r="J91" i="46"/>
  <c r="K90" i="46"/>
  <c r="J90" i="46"/>
  <c r="K89" i="46"/>
  <c r="J89" i="46"/>
  <c r="K88" i="46"/>
  <c r="J88" i="46"/>
  <c r="K87" i="46"/>
  <c r="J87" i="46"/>
  <c r="K86" i="46"/>
  <c r="J86" i="46"/>
  <c r="K85" i="46"/>
  <c r="J85" i="46"/>
  <c r="K84" i="46"/>
  <c r="J84" i="46"/>
  <c r="K83" i="46"/>
  <c r="J83" i="46"/>
  <c r="K82" i="46"/>
  <c r="J82" i="46"/>
  <c r="K81" i="46"/>
  <c r="J81" i="46"/>
  <c r="K80" i="46"/>
  <c r="J80" i="46"/>
  <c r="K79" i="46"/>
  <c r="J79" i="46"/>
  <c r="K78" i="46"/>
  <c r="J78" i="46"/>
  <c r="K77" i="46"/>
  <c r="J77" i="46"/>
  <c r="K76" i="46"/>
  <c r="J76" i="46"/>
  <c r="K75" i="46"/>
  <c r="J75" i="46"/>
  <c r="K74" i="46"/>
  <c r="J74" i="46"/>
  <c r="K73" i="46"/>
  <c r="J73" i="46"/>
  <c r="K72" i="46"/>
  <c r="J72" i="46"/>
  <c r="K71" i="46"/>
  <c r="J71" i="46"/>
  <c r="K70" i="46"/>
  <c r="J70" i="46"/>
  <c r="K69" i="46"/>
  <c r="J69" i="46"/>
  <c r="K68" i="46"/>
  <c r="J68" i="46"/>
  <c r="K67" i="46"/>
  <c r="J67" i="46"/>
  <c r="K66" i="46"/>
  <c r="J66" i="46"/>
  <c r="K65" i="46"/>
  <c r="J65" i="46"/>
  <c r="K64" i="46"/>
  <c r="J64" i="46"/>
  <c r="K63" i="46"/>
  <c r="J63" i="46"/>
  <c r="K62" i="46"/>
  <c r="J62" i="46"/>
  <c r="K61" i="46"/>
  <c r="J61" i="46"/>
  <c r="K60" i="46"/>
  <c r="J60" i="46"/>
  <c r="K59" i="46"/>
  <c r="J59" i="46"/>
  <c r="K58" i="46"/>
  <c r="J58" i="46"/>
  <c r="K57" i="46"/>
  <c r="J57" i="46"/>
  <c r="K56" i="46"/>
  <c r="J56" i="46"/>
  <c r="K55" i="46"/>
  <c r="J55" i="46"/>
  <c r="K54" i="46"/>
  <c r="J54" i="46"/>
  <c r="K53" i="46"/>
  <c r="J53" i="46"/>
  <c r="K52" i="46"/>
  <c r="J52" i="46"/>
  <c r="K51" i="46"/>
  <c r="J51" i="46"/>
  <c r="K50" i="46"/>
  <c r="J50" i="46"/>
  <c r="K49" i="46"/>
  <c r="J49" i="46"/>
  <c r="K48" i="46"/>
  <c r="J48" i="46"/>
  <c r="K47" i="46"/>
  <c r="J47" i="46"/>
  <c r="K46" i="46"/>
  <c r="J46" i="46"/>
  <c r="K45" i="46"/>
  <c r="J45" i="46"/>
  <c r="K44" i="46"/>
  <c r="J44" i="46"/>
  <c r="K43" i="46"/>
  <c r="J43" i="46"/>
  <c r="K42" i="46"/>
  <c r="J42" i="46"/>
  <c r="K41" i="46"/>
  <c r="J41" i="46"/>
  <c r="K40" i="46"/>
  <c r="J40" i="46"/>
  <c r="K39" i="46"/>
  <c r="J39" i="46"/>
  <c r="K38" i="46"/>
  <c r="J38" i="46"/>
  <c r="K37" i="46"/>
  <c r="J37" i="46"/>
  <c r="K36" i="46"/>
  <c r="J36" i="46"/>
  <c r="K35" i="46"/>
  <c r="J35" i="46"/>
  <c r="K34" i="46"/>
  <c r="J34" i="46"/>
  <c r="K33" i="46"/>
  <c r="J33" i="46"/>
  <c r="K32" i="46"/>
  <c r="J32" i="46"/>
  <c r="K31" i="46"/>
  <c r="J31" i="46"/>
  <c r="K30" i="46"/>
  <c r="J30" i="46"/>
  <c r="K29" i="46"/>
  <c r="J29" i="46"/>
  <c r="K28" i="46"/>
  <c r="J28" i="46"/>
  <c r="K27" i="46"/>
  <c r="J27" i="46"/>
  <c r="K26" i="46"/>
  <c r="J26" i="46"/>
  <c r="K25" i="46"/>
  <c r="J25" i="46"/>
  <c r="K24" i="46"/>
  <c r="J24" i="46"/>
  <c r="K23" i="46"/>
  <c r="J23" i="46"/>
  <c r="K22" i="46"/>
  <c r="J22" i="46"/>
  <c r="K21" i="46"/>
  <c r="J21" i="46"/>
  <c r="K20" i="46"/>
  <c r="J20" i="46"/>
  <c r="K19" i="46"/>
  <c r="J19" i="46"/>
  <c r="K18" i="46"/>
  <c r="J18" i="46"/>
  <c r="K17" i="46"/>
  <c r="J17" i="46"/>
  <c r="K16" i="46"/>
  <c r="J16" i="46"/>
  <c r="K15" i="46"/>
  <c r="J15" i="46"/>
  <c r="K14" i="46"/>
  <c r="J14" i="46"/>
  <c r="K13" i="46"/>
  <c r="J13" i="46"/>
  <c r="K12" i="46"/>
  <c r="J12" i="46"/>
  <c r="K11" i="46"/>
  <c r="J11" i="46"/>
  <c r="K10" i="46"/>
  <c r="J10" i="46"/>
  <c r="K9" i="46"/>
  <c r="J9" i="46"/>
  <c r="K8" i="46"/>
  <c r="J8" i="46"/>
  <c r="K7" i="46"/>
  <c r="J7" i="46"/>
  <c r="K6" i="46"/>
  <c r="J6" i="46"/>
  <c r="K5" i="46"/>
  <c r="J5" i="46"/>
  <c r="G244" i="46"/>
  <c r="F244" i="46"/>
  <c r="G243" i="46"/>
  <c r="F243" i="46"/>
  <c r="G242" i="46"/>
  <c r="F242" i="46"/>
  <c r="G241" i="46"/>
  <c r="F241" i="46"/>
  <c r="G240" i="46"/>
  <c r="F240" i="46"/>
  <c r="G239" i="46"/>
  <c r="F239" i="46"/>
  <c r="G238" i="46"/>
  <c r="F238" i="46"/>
  <c r="G237" i="46"/>
  <c r="F237" i="46"/>
  <c r="G236" i="46"/>
  <c r="F236" i="46"/>
  <c r="G235" i="46"/>
  <c r="F235" i="46"/>
  <c r="G234" i="46"/>
  <c r="F234" i="46"/>
  <c r="G233" i="46"/>
  <c r="F233" i="46"/>
  <c r="G232" i="46"/>
  <c r="F232" i="46"/>
  <c r="G231" i="46"/>
  <c r="F231" i="46"/>
  <c r="G230" i="46"/>
  <c r="F230" i="46"/>
  <c r="G229" i="46"/>
  <c r="F229" i="46"/>
  <c r="G228" i="46"/>
  <c r="F228" i="46"/>
  <c r="G227" i="46"/>
  <c r="F227" i="46"/>
  <c r="G226" i="46"/>
  <c r="F226" i="46"/>
  <c r="G225" i="46"/>
  <c r="F225" i="46"/>
  <c r="G224" i="46"/>
  <c r="F224" i="46"/>
  <c r="G223" i="46"/>
  <c r="F223" i="46"/>
  <c r="G222" i="46"/>
  <c r="F222" i="46"/>
  <c r="G221" i="46"/>
  <c r="F221" i="46"/>
  <c r="G220" i="46"/>
  <c r="F220" i="46"/>
  <c r="G219" i="46"/>
  <c r="F219" i="46"/>
  <c r="G218" i="46"/>
  <c r="F218" i="46"/>
  <c r="G217" i="46"/>
  <c r="F217" i="46"/>
  <c r="G216" i="46"/>
  <c r="F216" i="46"/>
  <c r="G215" i="46"/>
  <c r="F215" i="46"/>
  <c r="G214" i="46"/>
  <c r="F214" i="46"/>
  <c r="G213" i="46"/>
  <c r="F213" i="46"/>
  <c r="G212" i="46"/>
  <c r="F212" i="46"/>
  <c r="G211" i="46"/>
  <c r="F211" i="46"/>
  <c r="G210" i="46"/>
  <c r="F210" i="46"/>
  <c r="G209" i="46"/>
  <c r="F209" i="46"/>
  <c r="G208" i="46"/>
  <c r="F208" i="46"/>
  <c r="G207" i="46"/>
  <c r="F207" i="46"/>
  <c r="G206" i="46"/>
  <c r="F206" i="46"/>
  <c r="G205" i="46"/>
  <c r="F205" i="46"/>
  <c r="G204" i="46"/>
  <c r="F204" i="46"/>
  <c r="G203" i="46"/>
  <c r="F203" i="46"/>
  <c r="G202" i="46"/>
  <c r="F202" i="46"/>
  <c r="G201" i="46"/>
  <c r="F201" i="46"/>
  <c r="G200" i="46"/>
  <c r="F200" i="46"/>
  <c r="G199" i="46"/>
  <c r="F199" i="46"/>
  <c r="G198" i="46"/>
  <c r="F198" i="46"/>
  <c r="G197" i="46"/>
  <c r="F197" i="46"/>
  <c r="G196" i="46"/>
  <c r="F196" i="46"/>
  <c r="G195" i="46"/>
  <c r="F195" i="46"/>
  <c r="G194" i="46"/>
  <c r="F194" i="46"/>
  <c r="G193" i="46"/>
  <c r="F193" i="46"/>
  <c r="G192" i="46"/>
  <c r="F192" i="46"/>
  <c r="G191" i="46"/>
  <c r="F191" i="46"/>
  <c r="G190" i="46"/>
  <c r="F190" i="46"/>
  <c r="G189" i="46"/>
  <c r="F189" i="46"/>
  <c r="G188" i="46"/>
  <c r="F188" i="46"/>
  <c r="G187" i="46"/>
  <c r="F187" i="46"/>
  <c r="G186" i="46"/>
  <c r="F186" i="46"/>
  <c r="G185" i="46"/>
  <c r="F185" i="46"/>
  <c r="G184" i="46"/>
  <c r="F184" i="46"/>
  <c r="G183" i="46"/>
  <c r="F183" i="46"/>
  <c r="G182" i="46"/>
  <c r="F182" i="46"/>
  <c r="G181" i="46"/>
  <c r="F181" i="46"/>
  <c r="G180" i="46"/>
  <c r="F180" i="46"/>
  <c r="G179" i="46"/>
  <c r="F179" i="46"/>
  <c r="G178" i="46"/>
  <c r="F178" i="46"/>
  <c r="G177" i="46"/>
  <c r="F177" i="46"/>
  <c r="G176" i="46"/>
  <c r="F176" i="46"/>
  <c r="G175" i="46"/>
  <c r="F175" i="46"/>
  <c r="G174" i="46"/>
  <c r="F174" i="46"/>
  <c r="G173" i="46"/>
  <c r="F173" i="46"/>
  <c r="G172" i="46"/>
  <c r="F172" i="46"/>
  <c r="G171" i="46"/>
  <c r="F171" i="46"/>
  <c r="G170" i="46"/>
  <c r="F170" i="46"/>
  <c r="G169" i="46"/>
  <c r="F169" i="46"/>
  <c r="G168" i="46"/>
  <c r="F168" i="46"/>
  <c r="G167" i="46"/>
  <c r="F167" i="46"/>
  <c r="G166" i="46"/>
  <c r="F166" i="46"/>
  <c r="G165" i="46"/>
  <c r="F165" i="46"/>
  <c r="G164" i="46"/>
  <c r="F164" i="46"/>
  <c r="G163" i="46"/>
  <c r="F163" i="46"/>
  <c r="G162" i="46"/>
  <c r="F162" i="46"/>
  <c r="G161" i="46"/>
  <c r="F161" i="46"/>
  <c r="G160" i="46"/>
  <c r="F160" i="46"/>
  <c r="G159" i="46"/>
  <c r="F159" i="46"/>
  <c r="G158" i="46"/>
  <c r="F158" i="46"/>
  <c r="G157" i="46"/>
  <c r="F157" i="46"/>
  <c r="G156" i="46"/>
  <c r="F156" i="46"/>
  <c r="G155" i="46"/>
  <c r="F155" i="46"/>
  <c r="G154" i="46"/>
  <c r="F154" i="46"/>
  <c r="G153" i="46"/>
  <c r="F153" i="46"/>
  <c r="G152" i="46"/>
  <c r="F152" i="46"/>
  <c r="G151" i="46"/>
  <c r="F151" i="46"/>
  <c r="G150" i="46"/>
  <c r="F150" i="46"/>
  <c r="G149" i="46"/>
  <c r="F149" i="46"/>
  <c r="G148" i="46"/>
  <c r="F148" i="46"/>
  <c r="G147" i="46"/>
  <c r="F147" i="46"/>
  <c r="G146" i="46"/>
  <c r="F146" i="46"/>
  <c r="G145" i="46"/>
  <c r="F145" i="46"/>
  <c r="G144" i="46"/>
  <c r="F144" i="46"/>
  <c r="G143" i="46"/>
  <c r="F143" i="46"/>
  <c r="G142" i="46"/>
  <c r="F142" i="46"/>
  <c r="G141" i="46"/>
  <c r="F141" i="46"/>
  <c r="G140" i="46"/>
  <c r="F140" i="46"/>
  <c r="G139" i="46"/>
  <c r="F139" i="46"/>
  <c r="G138" i="46"/>
  <c r="F138" i="46"/>
  <c r="G137" i="46"/>
  <c r="F137" i="46"/>
  <c r="G136" i="46"/>
  <c r="F136" i="46"/>
  <c r="G135" i="46"/>
  <c r="F135" i="46"/>
  <c r="G134" i="46"/>
  <c r="F134" i="46"/>
  <c r="G133" i="46"/>
  <c r="F133" i="46"/>
  <c r="G132" i="46"/>
  <c r="F132" i="46"/>
  <c r="G131" i="46"/>
  <c r="F131" i="46"/>
  <c r="G130" i="46"/>
  <c r="F130" i="46"/>
  <c r="G129" i="46"/>
  <c r="F129" i="46"/>
  <c r="G128" i="46"/>
  <c r="F128" i="46"/>
  <c r="G127" i="46"/>
  <c r="F127" i="46"/>
  <c r="G126" i="46"/>
  <c r="F126" i="46"/>
  <c r="G125" i="46"/>
  <c r="F125" i="46"/>
  <c r="G124" i="46"/>
  <c r="F124" i="46"/>
  <c r="G123" i="46"/>
  <c r="F123" i="46"/>
  <c r="G122" i="46"/>
  <c r="F122" i="46"/>
  <c r="G121" i="46"/>
  <c r="F121" i="46"/>
  <c r="G120" i="46"/>
  <c r="F120" i="46"/>
  <c r="G119" i="46"/>
  <c r="F119" i="46"/>
  <c r="G118" i="46"/>
  <c r="F118" i="46"/>
  <c r="G117" i="46"/>
  <c r="F117" i="46"/>
  <c r="G116" i="46"/>
  <c r="F116" i="46"/>
  <c r="G115" i="46"/>
  <c r="F115" i="46"/>
  <c r="G114" i="46"/>
  <c r="F114" i="46"/>
  <c r="G113" i="46"/>
  <c r="F113" i="46"/>
  <c r="G112" i="46"/>
  <c r="F112" i="46"/>
  <c r="G111" i="46"/>
  <c r="F111" i="46"/>
  <c r="G110" i="46"/>
  <c r="F110" i="46"/>
  <c r="G109" i="46"/>
  <c r="F109" i="46"/>
  <c r="G108" i="46"/>
  <c r="F108" i="46"/>
  <c r="G107" i="46"/>
  <c r="F107" i="46"/>
  <c r="G106" i="46"/>
  <c r="F106" i="46"/>
  <c r="G105" i="46"/>
  <c r="F105" i="46"/>
  <c r="G104" i="46"/>
  <c r="F104" i="46"/>
  <c r="G103" i="46"/>
  <c r="F103" i="46"/>
  <c r="G102" i="46"/>
  <c r="F102" i="46"/>
  <c r="G101" i="46"/>
  <c r="F101" i="46"/>
  <c r="G100" i="46"/>
  <c r="F100" i="46"/>
  <c r="G99" i="46"/>
  <c r="F99" i="46"/>
  <c r="G98" i="46"/>
  <c r="F98" i="46"/>
  <c r="G97" i="46"/>
  <c r="F97" i="46"/>
  <c r="G96" i="46"/>
  <c r="F96" i="46"/>
  <c r="G95" i="46"/>
  <c r="F95" i="46"/>
  <c r="G94" i="46"/>
  <c r="F94" i="46"/>
  <c r="G93" i="46"/>
  <c r="F93" i="46"/>
  <c r="G92" i="46"/>
  <c r="F92" i="46"/>
  <c r="G91" i="46"/>
  <c r="F91" i="46"/>
  <c r="G90" i="46"/>
  <c r="F90" i="46"/>
  <c r="G89" i="46"/>
  <c r="F89" i="46"/>
  <c r="G88" i="46"/>
  <c r="F88" i="46"/>
  <c r="G87" i="46"/>
  <c r="F87" i="46"/>
  <c r="G86" i="46"/>
  <c r="F86" i="46"/>
  <c r="G85" i="46"/>
  <c r="F85" i="46"/>
  <c r="G84" i="46"/>
  <c r="F84" i="46"/>
  <c r="G83" i="46"/>
  <c r="F83" i="46"/>
  <c r="G82" i="46"/>
  <c r="F82" i="46"/>
  <c r="G81" i="46"/>
  <c r="F81" i="46"/>
  <c r="G80" i="46"/>
  <c r="F80" i="46"/>
  <c r="G79" i="46"/>
  <c r="F79" i="46"/>
  <c r="G78" i="46"/>
  <c r="F78" i="46"/>
  <c r="G77" i="46"/>
  <c r="F77" i="46"/>
  <c r="G76" i="46"/>
  <c r="F76" i="46"/>
  <c r="G75" i="46"/>
  <c r="F75" i="46"/>
  <c r="G74" i="46"/>
  <c r="F74" i="46"/>
  <c r="G73" i="46"/>
  <c r="F73" i="46"/>
  <c r="G72" i="46"/>
  <c r="F72" i="46"/>
  <c r="G71" i="46"/>
  <c r="F71" i="46"/>
  <c r="G70" i="46"/>
  <c r="F70" i="46"/>
  <c r="G69" i="46"/>
  <c r="F69" i="46"/>
  <c r="G68" i="46"/>
  <c r="F68" i="46"/>
  <c r="G67" i="46"/>
  <c r="F67" i="46"/>
  <c r="G66" i="46"/>
  <c r="F66" i="46"/>
  <c r="G65" i="46"/>
  <c r="F65" i="46"/>
  <c r="G64" i="46"/>
  <c r="F64" i="46"/>
  <c r="G63" i="46"/>
  <c r="F63" i="46"/>
  <c r="G62" i="46"/>
  <c r="F62" i="46"/>
  <c r="G61" i="46"/>
  <c r="F61" i="46"/>
  <c r="G60" i="46"/>
  <c r="F60" i="46"/>
  <c r="G59" i="46"/>
  <c r="F59" i="46"/>
  <c r="G58" i="46"/>
  <c r="F58" i="46"/>
  <c r="G57" i="46"/>
  <c r="F57" i="46"/>
  <c r="G56" i="46"/>
  <c r="F56" i="46"/>
  <c r="G55" i="46"/>
  <c r="F55" i="46"/>
  <c r="G54" i="46"/>
  <c r="F54" i="46"/>
  <c r="G53" i="46"/>
  <c r="F53" i="46"/>
  <c r="G52" i="46"/>
  <c r="F52" i="46"/>
  <c r="G51" i="46"/>
  <c r="F51" i="46"/>
  <c r="G50" i="46"/>
  <c r="F50" i="46"/>
  <c r="G49" i="46"/>
  <c r="F49" i="46"/>
  <c r="G48" i="46"/>
  <c r="F48" i="46"/>
  <c r="G47" i="46"/>
  <c r="F47" i="46"/>
  <c r="G46" i="46"/>
  <c r="F46" i="46"/>
  <c r="G45" i="46"/>
  <c r="F45" i="46"/>
  <c r="G44" i="46"/>
  <c r="F44" i="46"/>
  <c r="G43" i="46"/>
  <c r="F43" i="46"/>
  <c r="G42" i="46"/>
  <c r="F42" i="46"/>
  <c r="G41" i="46"/>
  <c r="F41" i="46"/>
  <c r="G40" i="46"/>
  <c r="F40" i="46"/>
  <c r="G39" i="46"/>
  <c r="F39" i="46"/>
  <c r="G38" i="46"/>
  <c r="F38" i="46"/>
  <c r="G37" i="46"/>
  <c r="F37" i="46"/>
  <c r="G36" i="46"/>
  <c r="F36" i="46"/>
  <c r="G35" i="46"/>
  <c r="F35" i="46"/>
  <c r="G34" i="46"/>
  <c r="F34" i="46"/>
  <c r="G33" i="46"/>
  <c r="F33" i="46"/>
  <c r="G32" i="46"/>
  <c r="F32" i="46"/>
  <c r="G31" i="46"/>
  <c r="F31" i="46"/>
  <c r="G30" i="46"/>
  <c r="F30" i="46"/>
  <c r="G29" i="46"/>
  <c r="F29" i="46"/>
  <c r="G28" i="46"/>
  <c r="F28" i="46"/>
  <c r="G27" i="46"/>
  <c r="F27" i="46"/>
  <c r="G26" i="46"/>
  <c r="F26" i="46"/>
  <c r="G25" i="46"/>
  <c r="F25" i="46"/>
  <c r="G24" i="46"/>
  <c r="F24" i="46"/>
  <c r="G23" i="46"/>
  <c r="F23" i="46"/>
  <c r="G22" i="46"/>
  <c r="F22" i="46"/>
  <c r="G21" i="46"/>
  <c r="F21" i="46"/>
  <c r="G20" i="46"/>
  <c r="F20" i="46"/>
  <c r="G19" i="46"/>
  <c r="F19" i="46"/>
  <c r="G18" i="46"/>
  <c r="F18" i="46"/>
  <c r="G17" i="46"/>
  <c r="F17" i="46"/>
  <c r="G16" i="46"/>
  <c r="F16" i="46"/>
  <c r="G15" i="46"/>
  <c r="F15" i="46"/>
  <c r="G14" i="46"/>
  <c r="F14" i="46"/>
  <c r="G13" i="46"/>
  <c r="F13" i="46"/>
  <c r="G12" i="46"/>
  <c r="F12" i="46"/>
  <c r="G11" i="46"/>
  <c r="F11" i="46"/>
  <c r="G10" i="46"/>
  <c r="F10" i="46"/>
  <c r="G9" i="46"/>
  <c r="F9" i="46"/>
  <c r="G8" i="46"/>
  <c r="F8" i="46"/>
  <c r="G7" i="46"/>
  <c r="F7" i="46"/>
  <c r="G6" i="46"/>
  <c r="F6" i="46"/>
  <c r="G5" i="46"/>
  <c r="F5" i="46"/>
  <c r="C244" i="46"/>
  <c r="B244" i="46"/>
  <c r="C243" i="46"/>
  <c r="B243" i="46"/>
  <c r="C242" i="46"/>
  <c r="B242" i="46"/>
  <c r="C241" i="46"/>
  <c r="B241" i="46"/>
  <c r="C240" i="46"/>
  <c r="B240" i="46"/>
  <c r="C239" i="46"/>
  <c r="B239" i="46"/>
  <c r="C238" i="46"/>
  <c r="B238" i="46"/>
  <c r="C237" i="46"/>
  <c r="B237" i="46"/>
  <c r="C236" i="46"/>
  <c r="B236" i="46"/>
  <c r="C235" i="46"/>
  <c r="B235" i="46"/>
  <c r="C234" i="46"/>
  <c r="B234" i="46"/>
  <c r="C233" i="46"/>
  <c r="B233" i="46"/>
  <c r="C232" i="46"/>
  <c r="B232" i="46"/>
  <c r="C231" i="46"/>
  <c r="B231" i="46"/>
  <c r="C230" i="46"/>
  <c r="B230" i="46"/>
  <c r="C229" i="46"/>
  <c r="B229" i="46"/>
  <c r="C228" i="46"/>
  <c r="B228" i="46"/>
  <c r="C227" i="46"/>
  <c r="B227" i="46"/>
  <c r="C226" i="46"/>
  <c r="B226" i="46"/>
  <c r="C225" i="46"/>
  <c r="B225" i="46"/>
  <c r="C224" i="46"/>
  <c r="B224" i="46"/>
  <c r="C223" i="46"/>
  <c r="B223" i="46"/>
  <c r="C222" i="46"/>
  <c r="B222" i="46"/>
  <c r="C221" i="46"/>
  <c r="B221" i="46"/>
  <c r="C220" i="46"/>
  <c r="B220" i="46"/>
  <c r="C219" i="46"/>
  <c r="B219" i="46"/>
  <c r="C218" i="46"/>
  <c r="B218" i="46"/>
  <c r="C217" i="46"/>
  <c r="B217" i="46"/>
  <c r="C216" i="46"/>
  <c r="B216" i="46"/>
  <c r="C215" i="46"/>
  <c r="B215" i="46"/>
  <c r="C214" i="46"/>
  <c r="B214" i="46"/>
  <c r="C213" i="46"/>
  <c r="B213" i="46"/>
  <c r="C212" i="46"/>
  <c r="B212" i="46"/>
  <c r="C211" i="46"/>
  <c r="B211" i="46"/>
  <c r="C210" i="46"/>
  <c r="B210" i="46"/>
  <c r="C209" i="46"/>
  <c r="B209" i="46"/>
  <c r="C208" i="46"/>
  <c r="B208" i="46"/>
  <c r="C207" i="46"/>
  <c r="B207" i="46"/>
  <c r="C206" i="46"/>
  <c r="B206" i="46"/>
  <c r="C205" i="46"/>
  <c r="B205" i="46"/>
  <c r="C204" i="46"/>
  <c r="B204" i="46"/>
  <c r="C203" i="46"/>
  <c r="B203" i="46"/>
  <c r="C202" i="46"/>
  <c r="B202" i="46"/>
  <c r="C201" i="46"/>
  <c r="B201" i="46"/>
  <c r="C200" i="46"/>
  <c r="B200" i="46"/>
  <c r="C199" i="46"/>
  <c r="B199" i="46"/>
  <c r="C198" i="46"/>
  <c r="B198" i="46"/>
  <c r="C197" i="46"/>
  <c r="B197" i="46"/>
  <c r="C196" i="46"/>
  <c r="B196" i="46"/>
  <c r="C195" i="46"/>
  <c r="B195" i="46"/>
  <c r="C194" i="46"/>
  <c r="B194" i="46"/>
  <c r="C193" i="46"/>
  <c r="B193" i="46"/>
  <c r="C192" i="46"/>
  <c r="B192" i="46"/>
  <c r="C191" i="46"/>
  <c r="B191" i="46"/>
  <c r="C190" i="46"/>
  <c r="B190" i="46"/>
  <c r="C189" i="46"/>
  <c r="B189" i="46"/>
  <c r="C188" i="46"/>
  <c r="B188" i="46"/>
  <c r="C187" i="46"/>
  <c r="B187" i="46"/>
  <c r="C186" i="46"/>
  <c r="B186" i="46"/>
  <c r="C185" i="46"/>
  <c r="B185" i="46"/>
  <c r="C184" i="46"/>
  <c r="B184" i="46"/>
  <c r="C183" i="46"/>
  <c r="B183" i="46"/>
  <c r="C182" i="46"/>
  <c r="B182" i="46"/>
  <c r="C181" i="46"/>
  <c r="B181" i="46"/>
  <c r="C180" i="46"/>
  <c r="B180" i="46"/>
  <c r="C179" i="46"/>
  <c r="B179" i="46"/>
  <c r="C178" i="46"/>
  <c r="B178" i="46"/>
  <c r="C177" i="46"/>
  <c r="B177" i="46"/>
  <c r="C176" i="46"/>
  <c r="B176" i="46"/>
  <c r="C175" i="46"/>
  <c r="B175" i="46"/>
  <c r="C174" i="46"/>
  <c r="B174" i="46"/>
  <c r="C173" i="46"/>
  <c r="B173" i="46"/>
  <c r="C172" i="46"/>
  <c r="B172" i="46"/>
  <c r="C171" i="46"/>
  <c r="B171" i="46"/>
  <c r="C170" i="46"/>
  <c r="B170" i="46"/>
  <c r="C169" i="46"/>
  <c r="B169" i="46"/>
  <c r="C168" i="46"/>
  <c r="B168" i="46"/>
  <c r="C167" i="46"/>
  <c r="B167" i="46"/>
  <c r="C166" i="46"/>
  <c r="B166" i="46"/>
  <c r="C165" i="46"/>
  <c r="B165" i="46"/>
  <c r="C164" i="46"/>
  <c r="B164" i="46"/>
  <c r="C163" i="46"/>
  <c r="B163" i="46"/>
  <c r="C162" i="46"/>
  <c r="B162" i="46"/>
  <c r="C161" i="46"/>
  <c r="B161" i="46"/>
  <c r="C160" i="46"/>
  <c r="B160" i="46"/>
  <c r="C159" i="46"/>
  <c r="B159" i="46"/>
  <c r="C158" i="46"/>
  <c r="B158" i="46"/>
  <c r="C157" i="46"/>
  <c r="B157" i="46"/>
  <c r="C156" i="46"/>
  <c r="B156" i="46"/>
  <c r="C155" i="46"/>
  <c r="B155" i="46"/>
  <c r="C154" i="46"/>
  <c r="B154" i="46"/>
  <c r="C153" i="46"/>
  <c r="B153" i="46"/>
  <c r="C152" i="46"/>
  <c r="B152" i="46"/>
  <c r="C151" i="46"/>
  <c r="B151" i="46"/>
  <c r="C150" i="46"/>
  <c r="B150" i="46"/>
  <c r="C149" i="46"/>
  <c r="B149" i="46"/>
  <c r="C148" i="46"/>
  <c r="B148" i="46"/>
  <c r="C147" i="46"/>
  <c r="B147" i="46"/>
  <c r="C146" i="46"/>
  <c r="B146" i="46"/>
  <c r="C145" i="46"/>
  <c r="B145" i="46"/>
  <c r="C144" i="46"/>
  <c r="B144" i="46"/>
  <c r="C143" i="46"/>
  <c r="B143" i="46"/>
  <c r="C142" i="46"/>
  <c r="B142" i="46"/>
  <c r="C141" i="46"/>
  <c r="B141" i="46"/>
  <c r="C140" i="46"/>
  <c r="B140" i="46"/>
  <c r="C139" i="46"/>
  <c r="B139" i="46"/>
  <c r="C138" i="46"/>
  <c r="B138" i="46"/>
  <c r="C137" i="46"/>
  <c r="B137" i="46"/>
  <c r="C136" i="46"/>
  <c r="B136" i="46"/>
  <c r="C135" i="46"/>
  <c r="B135" i="46"/>
  <c r="C134" i="46"/>
  <c r="B134" i="46"/>
  <c r="C133" i="46"/>
  <c r="B133" i="46"/>
  <c r="C132" i="46"/>
  <c r="B132" i="46"/>
  <c r="C131" i="46"/>
  <c r="B131" i="46"/>
  <c r="C130" i="46"/>
  <c r="B130" i="46"/>
  <c r="C129" i="46"/>
  <c r="B129" i="46"/>
  <c r="C128" i="46"/>
  <c r="B128" i="46"/>
  <c r="C127" i="46"/>
  <c r="B127" i="46"/>
  <c r="C126" i="46"/>
  <c r="B126" i="46"/>
  <c r="C125" i="46"/>
  <c r="B125" i="46"/>
  <c r="C124" i="46"/>
  <c r="B124" i="46"/>
  <c r="C123" i="46"/>
  <c r="B123" i="46"/>
  <c r="C122" i="46"/>
  <c r="B122" i="46"/>
  <c r="C121" i="46"/>
  <c r="B121" i="46"/>
  <c r="C120" i="46"/>
  <c r="B120" i="46"/>
  <c r="C119" i="46"/>
  <c r="B119" i="46"/>
  <c r="C118" i="46"/>
  <c r="B118" i="46"/>
  <c r="C117" i="46"/>
  <c r="B117" i="46"/>
  <c r="C116" i="46"/>
  <c r="B116" i="46"/>
  <c r="C115" i="46"/>
  <c r="B115" i="46"/>
  <c r="C114" i="46"/>
  <c r="B114" i="46"/>
  <c r="C113" i="46"/>
  <c r="B113" i="46"/>
  <c r="C112" i="46"/>
  <c r="B112" i="46"/>
  <c r="C111" i="46"/>
  <c r="B111" i="46"/>
  <c r="C110" i="46"/>
  <c r="B110" i="46"/>
  <c r="C109" i="46"/>
  <c r="B109" i="46"/>
  <c r="C108" i="46"/>
  <c r="B108" i="46"/>
  <c r="C107" i="46"/>
  <c r="B107" i="46"/>
  <c r="C106" i="46"/>
  <c r="B106" i="46"/>
  <c r="C105" i="46"/>
  <c r="B105" i="46"/>
  <c r="C104" i="46"/>
  <c r="B104" i="46"/>
  <c r="C103" i="46"/>
  <c r="B103" i="46"/>
  <c r="C102" i="46"/>
  <c r="B102" i="46"/>
  <c r="C101" i="46"/>
  <c r="B101" i="46"/>
  <c r="C100" i="46"/>
  <c r="B100" i="46"/>
  <c r="C99" i="46"/>
  <c r="B99" i="46"/>
  <c r="C98" i="46"/>
  <c r="B98" i="46"/>
  <c r="C97" i="46"/>
  <c r="B97" i="46"/>
  <c r="C96" i="46"/>
  <c r="B96" i="46"/>
  <c r="C95" i="46"/>
  <c r="B95" i="46"/>
  <c r="C94" i="46"/>
  <c r="B94" i="46"/>
  <c r="C93" i="46"/>
  <c r="B93" i="46"/>
  <c r="C92" i="46"/>
  <c r="B92" i="46"/>
  <c r="C91" i="46"/>
  <c r="B91" i="46"/>
  <c r="C90" i="46"/>
  <c r="B90" i="46"/>
  <c r="C89" i="46"/>
  <c r="B89" i="46"/>
  <c r="C88" i="46"/>
  <c r="B88" i="46"/>
  <c r="C87" i="46"/>
  <c r="B87" i="46"/>
  <c r="C86" i="46"/>
  <c r="B86" i="46"/>
  <c r="C85" i="46"/>
  <c r="B85" i="46"/>
  <c r="C84" i="46"/>
  <c r="B84" i="46"/>
  <c r="C83" i="46"/>
  <c r="B83" i="46"/>
  <c r="C82" i="46"/>
  <c r="B82" i="46"/>
  <c r="C81" i="46"/>
  <c r="B81" i="46"/>
  <c r="C80" i="46"/>
  <c r="B80" i="46"/>
  <c r="C79" i="46"/>
  <c r="B79" i="46"/>
  <c r="C78" i="46"/>
  <c r="B78" i="46"/>
  <c r="C77" i="46"/>
  <c r="B77" i="46"/>
  <c r="C76" i="46"/>
  <c r="B76" i="46"/>
  <c r="C75" i="46"/>
  <c r="B75" i="46"/>
  <c r="C74" i="46"/>
  <c r="B74" i="46"/>
  <c r="C73" i="46"/>
  <c r="B73" i="46"/>
  <c r="C72" i="46"/>
  <c r="B72" i="46"/>
  <c r="C71" i="46"/>
  <c r="B71" i="46"/>
  <c r="C70" i="46"/>
  <c r="B70" i="46"/>
  <c r="C69" i="46"/>
  <c r="B69" i="46"/>
  <c r="C68" i="46"/>
  <c r="B68" i="46"/>
  <c r="C67" i="46"/>
  <c r="B67" i="46"/>
  <c r="C66" i="46"/>
  <c r="B66" i="46"/>
  <c r="C65" i="46"/>
  <c r="B65" i="46"/>
  <c r="C64" i="46"/>
  <c r="B64" i="46"/>
  <c r="C63" i="46"/>
  <c r="B63" i="46"/>
  <c r="C62" i="46"/>
  <c r="B62" i="46"/>
  <c r="C61" i="46"/>
  <c r="B61" i="46"/>
  <c r="C60" i="46"/>
  <c r="B60" i="46"/>
  <c r="C59" i="46"/>
  <c r="B59" i="46"/>
  <c r="C58" i="46"/>
  <c r="B58" i="46"/>
  <c r="C57" i="46"/>
  <c r="B57" i="46"/>
  <c r="C56" i="46"/>
  <c r="B56" i="46"/>
  <c r="C55" i="46"/>
  <c r="B55" i="46"/>
  <c r="C54" i="46"/>
  <c r="B54" i="46"/>
  <c r="C53" i="46"/>
  <c r="B53" i="46"/>
  <c r="C52" i="46"/>
  <c r="B52" i="46"/>
  <c r="C51" i="46"/>
  <c r="B51" i="46"/>
  <c r="C50" i="46"/>
  <c r="B50" i="46"/>
  <c r="C49" i="46"/>
  <c r="B49" i="46"/>
  <c r="C48" i="46"/>
  <c r="B48" i="46"/>
  <c r="C47" i="46"/>
  <c r="B47" i="46"/>
  <c r="C46" i="46"/>
  <c r="B46" i="46"/>
  <c r="C45" i="46"/>
  <c r="B45" i="46"/>
  <c r="C44" i="46"/>
  <c r="B44" i="46"/>
  <c r="C43" i="46"/>
  <c r="B43" i="46"/>
  <c r="C42" i="46"/>
  <c r="B42" i="46"/>
  <c r="C41" i="46"/>
  <c r="B41" i="46"/>
  <c r="C40" i="46"/>
  <c r="B40" i="46"/>
  <c r="C39" i="46"/>
  <c r="B39" i="46"/>
  <c r="C38" i="46"/>
  <c r="B38" i="46"/>
  <c r="C37" i="46"/>
  <c r="B37" i="46"/>
  <c r="C36" i="46"/>
  <c r="B36" i="46"/>
  <c r="C35" i="46"/>
  <c r="B35" i="46"/>
  <c r="C34" i="46"/>
  <c r="B34" i="46"/>
  <c r="C33" i="46"/>
  <c r="B33" i="46"/>
  <c r="C32" i="46"/>
  <c r="B32" i="46"/>
  <c r="C31" i="46"/>
  <c r="B31" i="46"/>
  <c r="C30" i="46"/>
  <c r="B30" i="46"/>
  <c r="C29" i="46"/>
  <c r="B29" i="46"/>
  <c r="C28" i="46"/>
  <c r="B28" i="46"/>
  <c r="C27" i="46"/>
  <c r="B27" i="46"/>
  <c r="C26" i="46"/>
  <c r="B26" i="46"/>
  <c r="C25" i="46"/>
  <c r="B25" i="46"/>
  <c r="C24" i="46"/>
  <c r="B24" i="46"/>
  <c r="C23" i="46"/>
  <c r="B23" i="46"/>
  <c r="C22" i="46"/>
  <c r="B22" i="46"/>
  <c r="C21" i="46"/>
  <c r="B21" i="46"/>
  <c r="C20" i="46"/>
  <c r="B20" i="46"/>
  <c r="C19" i="46"/>
  <c r="B19" i="46"/>
  <c r="C18" i="46"/>
  <c r="B18" i="46"/>
  <c r="C17" i="46"/>
  <c r="B17" i="46"/>
  <c r="C16" i="46"/>
  <c r="B16" i="46"/>
  <c r="C15" i="46"/>
  <c r="B15" i="46"/>
  <c r="C14" i="46"/>
  <c r="B14" i="46"/>
  <c r="C13" i="46"/>
  <c r="B13" i="46"/>
  <c r="C12" i="46"/>
  <c r="B12" i="46"/>
  <c r="C11" i="46"/>
  <c r="B11" i="46"/>
  <c r="C10" i="46"/>
  <c r="B10" i="46"/>
  <c r="C9" i="46"/>
  <c r="B9" i="46"/>
  <c r="C8" i="46"/>
  <c r="B8" i="46"/>
  <c r="C7" i="46"/>
  <c r="B7" i="46"/>
  <c r="C6" i="46"/>
  <c r="B6" i="46"/>
  <c r="C5" i="46"/>
  <c r="B5" i="46"/>
  <c r="F4" i="47"/>
  <c r="C245" i="47"/>
  <c r="G245" i="47" l="1"/>
  <c r="F245" i="47"/>
  <c r="B245" i="47"/>
  <c r="C245" i="46"/>
  <c r="K245" i="46"/>
  <c r="B245" i="46"/>
  <c r="J245" i="46" l="1"/>
  <c r="F245" i="46"/>
  <c r="G245" i="46"/>
</calcChain>
</file>

<file path=xl/sharedStrings.xml><?xml version="1.0" encoding="utf-8"?>
<sst xmlns="http://schemas.openxmlformats.org/spreadsheetml/2006/main" count="254" uniqueCount="50">
  <si>
    <t>Right Buccal Mucosa</t>
  </si>
  <si>
    <t>Left Buccal Mucosa</t>
  </si>
  <si>
    <t>Time(s)</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</si>
  <si>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</si>
  <si>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</si>
  <si>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</si>
  <si>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</si>
  <si>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</si>
  <si>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</si>
  <si>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</si>
  <si>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</si>
  <si>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</si>
  <si>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t>Male</t>
  </si>
  <si>
    <r>
      <t>Pixel averaged metabolic heat generation, W</t>
    </r>
    <r>
      <rPr>
        <vertAlign val="subscript"/>
        <sz val="11"/>
        <color theme="1"/>
        <rFont val="Adobe Heiti Std R"/>
        <family val="2"/>
        <charset val="128"/>
      </rPr>
      <t>m</t>
    </r>
    <r>
      <rPr>
        <sz val="11"/>
        <color theme="1"/>
        <rFont val="Adobe Heiti Std R"/>
        <family val="2"/>
        <charset val="128"/>
      </rPr>
      <t xml:space="preserve"> (W/m</t>
    </r>
    <r>
      <rPr>
        <vertAlign val="superscript"/>
        <sz val="11"/>
        <color theme="1"/>
        <rFont val="Adobe Heiti Std R"/>
        <family val="2"/>
        <charset val="128"/>
      </rPr>
      <t>3</t>
    </r>
    <r>
      <rPr>
        <sz val="11"/>
        <color theme="1"/>
        <rFont val="Adobe Heiti Std R"/>
        <family val="2"/>
        <charset val="128"/>
      </rPr>
      <t>)</t>
    </r>
  </si>
  <si>
    <r>
      <t>Pixel averaged metabolic heat generation, W</t>
    </r>
    <r>
      <rPr>
        <vertAlign val="subscript"/>
        <sz val="12.3"/>
        <color theme="1"/>
        <rFont val="Adobe Heiti Std R"/>
        <family val="2"/>
        <charset val="128"/>
      </rPr>
      <t>m</t>
    </r>
    <r>
      <rPr>
        <sz val="12.3"/>
        <color theme="1"/>
        <rFont val="Adobe Heiti Std R"/>
        <family val="2"/>
        <charset val="128"/>
      </rPr>
      <t xml:space="preserve"> (W/m</t>
    </r>
    <r>
      <rPr>
        <vertAlign val="superscript"/>
        <sz val="12.3"/>
        <color theme="1"/>
        <rFont val="Adobe Heiti Std R"/>
        <family val="2"/>
        <charset val="128"/>
      </rPr>
      <t>3</t>
    </r>
    <r>
      <rPr>
        <sz val="12.3"/>
        <color theme="1"/>
        <rFont val="Adobe Heiti Std R"/>
        <family val="2"/>
        <charset val="128"/>
      </rPr>
      <t>)</t>
    </r>
  </si>
  <si>
    <t>44,36-107,95</t>
  </si>
  <si>
    <t>35,47-98,108</t>
  </si>
  <si>
    <t>54,37-118,97</t>
  </si>
  <si>
    <t>19,33-88,99</t>
  </si>
  <si>
    <t>60,62-108,110</t>
  </si>
  <si>
    <t>37,37-73,78</t>
  </si>
  <si>
    <t>46,55-105,109</t>
  </si>
  <si>
    <t>39,59-93,113</t>
  </si>
  <si>
    <t>103,89-131,117</t>
  </si>
  <si>
    <t>17,45-58,80</t>
  </si>
  <si>
    <t>69,57 - 109,99</t>
  </si>
  <si>
    <t>25,21-55,53</t>
  </si>
  <si>
    <t>92,95-106,110</t>
  </si>
  <si>
    <t>37,78-58,95</t>
  </si>
  <si>
    <t>79,42-131,91</t>
  </si>
  <si>
    <t>116,60-156,102</t>
  </si>
  <si>
    <t>48,31-112,90</t>
  </si>
  <si>
    <t>Pixel averaged metabolic heat generation, Wm (W/m3)</t>
  </si>
  <si>
    <t>26,32-78,80</t>
  </si>
  <si>
    <t>28,39 - 90,90</t>
  </si>
  <si>
    <t>79,79 - 109,109</t>
  </si>
  <si>
    <t>31,43 - 72,87</t>
  </si>
  <si>
    <t>43,57-83,98</t>
  </si>
  <si>
    <t>94,43-134,86</t>
  </si>
  <si>
    <t>59,35-102,79</t>
  </si>
  <si>
    <t>NUMBER OF SAMPLES</t>
  </si>
  <si>
    <t>Time</t>
  </si>
  <si>
    <t>sec</t>
  </si>
  <si>
    <t>Average of time series data</t>
  </si>
  <si>
    <t>Mean of Pixel Averaged Metabolic heat generation</t>
  </si>
  <si>
    <t>Maximum/Positive Deviation of Pixel Averaged  Metabolic heat generation</t>
  </si>
  <si>
    <t>Minimum/Negative Deviation of Pixel Averaged  Metabolic heat generation</t>
  </si>
  <si>
    <r>
      <t>W/m</t>
    </r>
    <r>
      <rPr>
        <b/>
        <vertAlign val="superscript"/>
        <sz val="11"/>
        <color theme="1"/>
        <rFont val="Adobe Heiti Std R"/>
        <family val="2"/>
        <charset val="128"/>
      </rPr>
      <t>3</t>
    </r>
  </si>
  <si>
    <t>Standard dev of Pixel Averaged Metabolic Heat Generation</t>
  </si>
  <si>
    <t>Standard Error of Pixel Averaged Metabolic Heat Generation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</si>
</sst>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sz val="12.3"/>
      <color theme="1"/>
      <name val="Adobe Heiti Std R"/>
      <family val="2"/>
      <charset val="128"/>
    </font>
    <font>
      <vertAlign val="superscript"/>
      <sz val="11"/>
      <color theme="1"/>
      <name val="Adobe Heiti Std R"/>
      <family val="2"/>
      <charset val="128"/>
    </font>
    <font>
      <vertAlign val="subscript"/>
      <sz val="12.3"/>
      <color theme="1"/>
      <name val="Adobe Heiti Std R"/>
      <family val="2"/>
      <charset val="128"/>
    </font>
    <font>
      <vertAlign val="superscript"/>
      <sz val="12.3"/>
      <color theme="1"/>
      <name val="Adobe Heiti Std R"/>
      <family val="2"/>
      <charset val="128"/>
    </font>
    <font>
      <b/>
      <sz val="9"/>
      <color theme="1"/>
      <name val="Calibri"/>
      <family val="2"/>
      <scheme val="minor"/>
    </font>
    <font>
      <b/>
      <vertAlign val="superscript"/>
      <sz val="11"/>
      <color theme="1"/>
      <name val="Adobe Heiti Std R"/>
      <family val="2"/>
      <charset val="128"/>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horizontal="center"/>
    </xf>
    <xf numFmtId="0" fontId="0" fillId="0" borderId="0" xfId="0"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0" fillId="0" borderId="0" xfId="0" applyFill="1"/>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wrapText="1"/>
    </xf>
    <xf numFmtId="0" fontId="1" fillId="3" borderId="1" xfId="0" applyFont="1" applyFill="1" applyBorder="1" applyAlignment="1">
      <alignment horizontal="center" vertical="center" wrapText="1"/>
    </xf>
    <xf numFmtId="0" fontId="0" fillId="0" borderId="1" xfId="0" applyFill="1" applyBorder="1" applyAlignment="1">
      <alignment horizontal="center"/>
    </xf>
    <xf numFmtId="0" fontId="1" fillId="3" borderId="1" xfId="0" applyFont="1" applyFill="1" applyBorder="1" applyAlignment="1">
      <alignment horizontal="center"/>
    </xf>
    <xf numFmtId="0" fontId="8" fillId="2" borderId="1" xfId="0" applyFont="1" applyFill="1" applyBorder="1" applyAlignment="1">
      <alignment vertical="center" wrapText="1"/>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1" xfId="0" applyFont="1" applyBorder="1" applyAlignment="1">
      <alignment horizontal="center"/>
    </xf>
    <xf numFmtId="0" fontId="1" fillId="0" borderId="1"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vertical="center"/>
    </xf>
    <xf numFmtId="0" fontId="4" fillId="0" borderId="2" xfId="0" applyFont="1" applyBorder="1" applyAlignment="1">
      <alignment horizontal="center" vertical="center" wrapText="1"/>
    </xf>
    <xf numFmtId="0" fontId="2"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3" name="Rectangle 2"/>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OSF_Metabolic.xlsx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metabolic heat generation data of different oral sites of participants with Oral submucosa fibrosis.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3.85546875" style="2" customWidth="1"/>
  </cols>
  <sheetData>
    <row r="1" spans="1:2" ht="33" x14ac:dyDescent="0.25">
      <c r="A1" s="24" t="s">
        <v>2</v>
      </c>
      <c r="B1" s="4" t="s">
        <v>13</v>
      </c>
    </row>
    <row r="2" spans="1:2" x14ac:dyDescent="0.25">
      <c r="A2" s="24"/>
      <c r="B2" s="10" t="s">
        <v>0</v>
      </c>
    </row>
    <row r="3" spans="1:2" x14ac:dyDescent="0.25">
      <c r="A3" s="3" t="s">
        <v>3</v>
      </c>
      <c r="B3" s="9">
        <v>55</v>
      </c>
    </row>
    <row r="4" spans="1:2" x14ac:dyDescent="0.25">
      <c r="A4" s="3" t="s">
        <v>4</v>
      </c>
      <c r="B4" s="9" t="s">
        <v>12</v>
      </c>
    </row>
    <row r="5" spans="1:2" ht="31.5" x14ac:dyDescent="0.25">
      <c r="A5" s="4" t="s">
        <v>6</v>
      </c>
      <c r="B5" s="3">
        <v>4</v>
      </c>
    </row>
    <row r="6" spans="1:2" x14ac:dyDescent="0.25">
      <c r="A6" s="4" t="s">
        <v>7</v>
      </c>
      <c r="B6" s="9">
        <v>70.56456666666665</v>
      </c>
    </row>
    <row r="7" spans="1:2" ht="33" x14ac:dyDescent="0.25">
      <c r="A7" s="4" t="s">
        <v>8</v>
      </c>
      <c r="B7" s="3">
        <v>37.44</v>
      </c>
    </row>
    <row r="8" spans="1:2" ht="33" x14ac:dyDescent="0.25">
      <c r="A8" s="4" t="s">
        <v>9</v>
      </c>
      <c r="B8" s="3">
        <v>31.512866666666664</v>
      </c>
    </row>
    <row r="9" spans="1:2" x14ac:dyDescent="0.25">
      <c r="A9" s="3" t="s">
        <v>10</v>
      </c>
      <c r="B9" s="9">
        <v>85</v>
      </c>
    </row>
    <row r="10" spans="1:2" s="6" customFormat="1" ht="18" x14ac:dyDescent="0.25">
      <c r="A10" s="5" t="s">
        <v>11</v>
      </c>
      <c r="B10" s="5" t="s">
        <v>31</v>
      </c>
    </row>
    <row r="11" spans="1:2" x14ac:dyDescent="0.25">
      <c r="A11" s="1">
        <v>0</v>
      </c>
      <c r="B11" s="1">
        <v>165.286194522611</v>
      </c>
    </row>
    <row r="12" spans="1:2" x14ac:dyDescent="0.25">
      <c r="A12" s="1">
        <v>0.125</v>
      </c>
      <c r="B12" s="1">
        <v>164.61646164362301</v>
      </c>
    </row>
    <row r="13" spans="1:2" x14ac:dyDescent="0.25">
      <c r="A13" s="1">
        <v>0.25</v>
      </c>
      <c r="B13" s="1">
        <v>162.04753081106699</v>
      </c>
    </row>
    <row r="14" spans="1:2" x14ac:dyDescent="0.25">
      <c r="A14" s="1">
        <v>0.375</v>
      </c>
      <c r="B14" s="1">
        <v>161.68869414783299</v>
      </c>
    </row>
    <row r="15" spans="1:2" x14ac:dyDescent="0.25">
      <c r="A15" s="1">
        <v>0.5</v>
      </c>
      <c r="B15" s="1">
        <v>162.77995740564899</v>
      </c>
    </row>
    <row r="16" spans="1:2" x14ac:dyDescent="0.25">
      <c r="A16" s="1">
        <v>0.625</v>
      </c>
      <c r="B16" s="1">
        <v>178.66532089112701</v>
      </c>
    </row>
    <row r="17" spans="1:2" x14ac:dyDescent="0.25">
      <c r="A17" s="1">
        <v>0.75</v>
      </c>
      <c r="B17" s="1">
        <v>179.33083731859</v>
      </c>
    </row>
    <row r="18" spans="1:2" x14ac:dyDescent="0.25">
      <c r="A18" s="1">
        <v>0.875</v>
      </c>
      <c r="B18" s="1">
        <v>183.60059277854</v>
      </c>
    </row>
    <row r="19" spans="1:2" x14ac:dyDescent="0.25">
      <c r="A19" s="1">
        <v>1</v>
      </c>
      <c r="B19" s="1">
        <v>183.954038440548</v>
      </c>
    </row>
    <row r="20" spans="1:2" x14ac:dyDescent="0.25">
      <c r="A20" s="1">
        <v>1.125</v>
      </c>
      <c r="B20" s="1">
        <v>183.36732803335801</v>
      </c>
    </row>
    <row r="21" spans="1:2" x14ac:dyDescent="0.25">
      <c r="A21" s="1">
        <v>1.25</v>
      </c>
      <c r="B21" s="1">
        <v>181.85784799606901</v>
      </c>
    </row>
    <row r="22" spans="1:2" x14ac:dyDescent="0.25">
      <c r="A22" s="1">
        <v>1.375</v>
      </c>
      <c r="B22" s="1">
        <v>181.099206840823</v>
      </c>
    </row>
    <row r="23" spans="1:2" x14ac:dyDescent="0.25">
      <c r="A23" s="1">
        <v>1.5</v>
      </c>
      <c r="B23" s="1">
        <v>181.138936268989</v>
      </c>
    </row>
    <row r="24" spans="1:2" x14ac:dyDescent="0.25">
      <c r="A24" s="1">
        <v>1.625</v>
      </c>
      <c r="B24" s="1">
        <v>181.707392086125</v>
      </c>
    </row>
    <row r="25" spans="1:2" x14ac:dyDescent="0.25">
      <c r="A25" s="1">
        <v>1.75</v>
      </c>
      <c r="B25" s="1">
        <v>180.25659848030401</v>
      </c>
    </row>
    <row r="26" spans="1:2" x14ac:dyDescent="0.25">
      <c r="A26" s="1">
        <v>1.875</v>
      </c>
      <c r="B26" s="1">
        <v>174.56969498469201</v>
      </c>
    </row>
    <row r="27" spans="1:2" x14ac:dyDescent="0.25">
      <c r="A27" s="1">
        <v>2</v>
      </c>
      <c r="B27" s="1">
        <v>167.66697756878301</v>
      </c>
    </row>
    <row r="28" spans="1:2" x14ac:dyDescent="0.25">
      <c r="A28" s="1">
        <v>2.125</v>
      </c>
      <c r="B28" s="1">
        <v>162.31262471856101</v>
      </c>
    </row>
    <row r="29" spans="1:2" x14ac:dyDescent="0.25">
      <c r="A29" s="1">
        <v>2.25</v>
      </c>
      <c r="B29" s="1">
        <v>160.85367196409399</v>
      </c>
    </row>
    <row r="30" spans="1:2" x14ac:dyDescent="0.25">
      <c r="A30" s="1">
        <v>2.375</v>
      </c>
      <c r="B30" s="1">
        <v>159.661332190802</v>
      </c>
    </row>
    <row r="31" spans="1:2" x14ac:dyDescent="0.25">
      <c r="A31" s="1">
        <v>2.5</v>
      </c>
      <c r="B31" s="1">
        <v>158.950352406652</v>
      </c>
    </row>
    <row r="32" spans="1:2" x14ac:dyDescent="0.25">
      <c r="A32" s="1">
        <v>2.625</v>
      </c>
      <c r="B32" s="1">
        <v>157.22515344804299</v>
      </c>
    </row>
    <row r="33" spans="1:2" x14ac:dyDescent="0.25">
      <c r="A33" s="1">
        <v>2.75</v>
      </c>
      <c r="B33" s="1">
        <v>157.09545836977799</v>
      </c>
    </row>
    <row r="34" spans="1:2" x14ac:dyDescent="0.25">
      <c r="A34" s="1">
        <v>2.875</v>
      </c>
      <c r="B34" s="1">
        <v>157.96420681574801</v>
      </c>
    </row>
    <row r="35" spans="1:2" x14ac:dyDescent="0.25">
      <c r="A35" s="1">
        <v>3</v>
      </c>
      <c r="B35" s="1">
        <v>161.086258523629</v>
      </c>
    </row>
    <row r="36" spans="1:2" x14ac:dyDescent="0.25">
      <c r="A36" s="1">
        <v>3.125</v>
      </c>
      <c r="B36" s="1">
        <v>160.11124782742601</v>
      </c>
    </row>
    <row r="37" spans="1:2" x14ac:dyDescent="0.25">
      <c r="A37" s="1">
        <v>3.25</v>
      </c>
      <c r="B37" s="1">
        <v>162.702356578576</v>
      </c>
    </row>
    <row r="38" spans="1:2" x14ac:dyDescent="0.25">
      <c r="A38" s="1">
        <v>3.375</v>
      </c>
      <c r="B38" s="1">
        <v>163.83132172831799</v>
      </c>
    </row>
    <row r="39" spans="1:2" x14ac:dyDescent="0.25">
      <c r="A39" s="1">
        <v>3.5</v>
      </c>
      <c r="B39" s="1">
        <v>164.35000924705901</v>
      </c>
    </row>
    <row r="40" spans="1:2" x14ac:dyDescent="0.25">
      <c r="A40" s="1">
        <v>3.625</v>
      </c>
      <c r="B40" s="1">
        <v>164.38529715089001</v>
      </c>
    </row>
    <row r="41" spans="1:2" x14ac:dyDescent="0.25">
      <c r="A41" s="1">
        <v>3.75</v>
      </c>
      <c r="B41" s="1">
        <v>166.02739094354399</v>
      </c>
    </row>
    <row r="42" spans="1:2" x14ac:dyDescent="0.25">
      <c r="A42" s="1">
        <v>3.875</v>
      </c>
      <c r="B42" s="1">
        <v>166.58832551575799</v>
      </c>
    </row>
    <row r="43" spans="1:2" x14ac:dyDescent="0.25">
      <c r="A43" s="1">
        <v>4</v>
      </c>
      <c r="B43" s="1">
        <v>169.342863582494</v>
      </c>
    </row>
    <row r="44" spans="1:2" x14ac:dyDescent="0.25">
      <c r="A44" s="1">
        <v>4.125</v>
      </c>
      <c r="B44" s="1">
        <v>168.72584384519899</v>
      </c>
    </row>
    <row r="45" spans="1:2" x14ac:dyDescent="0.25">
      <c r="A45" s="1">
        <v>4.25</v>
      </c>
      <c r="B45" s="1">
        <v>168.22757748144599</v>
      </c>
    </row>
    <row r="46" spans="1:2" x14ac:dyDescent="0.25">
      <c r="A46" s="1">
        <v>4.375</v>
      </c>
      <c r="B46" s="1">
        <v>166.91788900813901</v>
      </c>
    </row>
    <row r="47" spans="1:2" x14ac:dyDescent="0.25">
      <c r="A47" s="1">
        <v>4.5</v>
      </c>
      <c r="B47" s="1">
        <v>167.234924556104</v>
      </c>
    </row>
    <row r="48" spans="1:2" x14ac:dyDescent="0.25">
      <c r="A48" s="1">
        <v>4.625</v>
      </c>
      <c r="B48" s="1">
        <v>168.544783872919</v>
      </c>
    </row>
    <row r="49" spans="1:2" x14ac:dyDescent="0.25">
      <c r="A49" s="1">
        <v>4.75</v>
      </c>
      <c r="B49" s="1">
        <v>171.30312280547599</v>
      </c>
    </row>
    <row r="50" spans="1:2" x14ac:dyDescent="0.25">
      <c r="A50" s="1">
        <v>4.875</v>
      </c>
      <c r="B50" s="1">
        <v>171.03968079579101</v>
      </c>
    </row>
    <row r="51" spans="1:2" x14ac:dyDescent="0.25">
      <c r="A51" s="1">
        <v>5</v>
      </c>
      <c r="B51" s="1">
        <v>169.58469111774201</v>
      </c>
    </row>
    <row r="52" spans="1:2" x14ac:dyDescent="0.25">
      <c r="A52" s="1">
        <v>5.125</v>
      </c>
      <c r="B52" s="1">
        <v>170.141237821603</v>
      </c>
    </row>
    <row r="53" spans="1:2" x14ac:dyDescent="0.25">
      <c r="A53" s="1">
        <v>5.25</v>
      </c>
      <c r="B53" s="1">
        <v>171.319187764991</v>
      </c>
    </row>
    <row r="54" spans="1:2" x14ac:dyDescent="0.25">
      <c r="A54" s="1">
        <v>5.375</v>
      </c>
      <c r="B54" s="1">
        <v>170.77025341092099</v>
      </c>
    </row>
    <row r="55" spans="1:2" x14ac:dyDescent="0.25">
      <c r="A55" s="1">
        <v>5.5</v>
      </c>
      <c r="B55" s="1">
        <v>171.754078319445</v>
      </c>
    </row>
    <row r="56" spans="1:2" x14ac:dyDescent="0.25">
      <c r="A56" s="1">
        <v>5.625</v>
      </c>
      <c r="B56" s="1">
        <v>172.06341893160601</v>
      </c>
    </row>
    <row r="57" spans="1:2" x14ac:dyDescent="0.25">
      <c r="A57" s="1">
        <v>5.75</v>
      </c>
      <c r="B57" s="1">
        <v>169.80708973871501</v>
      </c>
    </row>
    <row r="58" spans="1:2" x14ac:dyDescent="0.25">
      <c r="A58" s="1">
        <v>5.875</v>
      </c>
      <c r="B58" s="1">
        <v>169.18042166134001</v>
      </c>
    </row>
    <row r="59" spans="1:2" x14ac:dyDescent="0.25">
      <c r="A59" s="1">
        <v>6</v>
      </c>
      <c r="B59" s="1">
        <v>168.544595023374</v>
      </c>
    </row>
    <row r="60" spans="1:2" x14ac:dyDescent="0.25">
      <c r="A60" s="1">
        <v>6.125</v>
      </c>
      <c r="B60" s="1">
        <v>166.64665047201001</v>
      </c>
    </row>
    <row r="61" spans="1:2" x14ac:dyDescent="0.25">
      <c r="A61" s="1">
        <v>6.25</v>
      </c>
      <c r="B61" s="1">
        <v>166.178819663658</v>
      </c>
    </row>
    <row r="62" spans="1:2" x14ac:dyDescent="0.25">
      <c r="A62" s="1">
        <v>6.375</v>
      </c>
      <c r="B62" s="1">
        <v>166.07266482737899</v>
      </c>
    </row>
    <row r="63" spans="1:2" x14ac:dyDescent="0.25">
      <c r="A63" s="1">
        <v>6.5</v>
      </c>
      <c r="B63" s="1">
        <v>164.580056756408</v>
      </c>
    </row>
    <row r="64" spans="1:2" x14ac:dyDescent="0.25">
      <c r="A64" s="1">
        <v>6.625</v>
      </c>
      <c r="B64" s="1">
        <v>166.93012578996399</v>
      </c>
    </row>
    <row r="65" spans="1:2" x14ac:dyDescent="0.25">
      <c r="A65" s="1">
        <v>6.75</v>
      </c>
      <c r="B65" s="1">
        <v>171.73325969630801</v>
      </c>
    </row>
    <row r="66" spans="1:2" x14ac:dyDescent="0.25">
      <c r="A66" s="1">
        <v>6.875</v>
      </c>
      <c r="B66" s="1">
        <v>177.97225975409799</v>
      </c>
    </row>
    <row r="67" spans="1:2" x14ac:dyDescent="0.25">
      <c r="A67" s="1">
        <v>7</v>
      </c>
      <c r="B67" s="1">
        <v>180.97800857331899</v>
      </c>
    </row>
    <row r="68" spans="1:2" x14ac:dyDescent="0.25">
      <c r="A68" s="1">
        <v>7.125</v>
      </c>
      <c r="B68" s="1">
        <v>183.49682156838699</v>
      </c>
    </row>
    <row r="69" spans="1:2" x14ac:dyDescent="0.25">
      <c r="A69" s="1">
        <v>7.25</v>
      </c>
      <c r="B69" s="1">
        <v>187.26595455403299</v>
      </c>
    </row>
    <row r="70" spans="1:2" x14ac:dyDescent="0.25">
      <c r="A70" s="1">
        <v>7.375</v>
      </c>
      <c r="B70" s="1">
        <v>190.19271140004699</v>
      </c>
    </row>
    <row r="71" spans="1:2" x14ac:dyDescent="0.25">
      <c r="A71" s="1">
        <v>7.5</v>
      </c>
      <c r="B71" s="1">
        <v>193.947091623652</v>
      </c>
    </row>
    <row r="72" spans="1:2" x14ac:dyDescent="0.25">
      <c r="A72" s="1">
        <v>7.625</v>
      </c>
      <c r="B72" s="1">
        <v>201.39577855620999</v>
      </c>
    </row>
    <row r="73" spans="1:2" x14ac:dyDescent="0.25">
      <c r="A73" s="1">
        <v>7.75</v>
      </c>
      <c r="B73" s="1">
        <v>206.07853747893901</v>
      </c>
    </row>
    <row r="74" spans="1:2" x14ac:dyDescent="0.25">
      <c r="A74" s="1">
        <v>7.875</v>
      </c>
      <c r="B74" s="1">
        <v>208.785816919946</v>
      </c>
    </row>
    <row r="75" spans="1:2" x14ac:dyDescent="0.25">
      <c r="A75" s="1">
        <v>8</v>
      </c>
      <c r="B75" s="1">
        <v>209.07468949627699</v>
      </c>
    </row>
    <row r="76" spans="1:2" x14ac:dyDescent="0.25">
      <c r="A76" s="1">
        <v>8.125</v>
      </c>
      <c r="B76" s="1">
        <v>209.835473375964</v>
      </c>
    </row>
    <row r="77" spans="1:2" x14ac:dyDescent="0.25">
      <c r="A77" s="1">
        <v>8.25</v>
      </c>
      <c r="B77" s="1">
        <v>209.53421813782299</v>
      </c>
    </row>
    <row r="78" spans="1:2" x14ac:dyDescent="0.25">
      <c r="A78" s="1">
        <v>8.375</v>
      </c>
      <c r="B78" s="1">
        <v>206.62021645579799</v>
      </c>
    </row>
    <row r="79" spans="1:2" x14ac:dyDescent="0.25">
      <c r="A79" s="1">
        <v>8.5</v>
      </c>
      <c r="B79" s="1">
        <v>204.58685483319701</v>
      </c>
    </row>
    <row r="80" spans="1:2" x14ac:dyDescent="0.25">
      <c r="A80" s="1">
        <v>8.625</v>
      </c>
      <c r="B80" s="1">
        <v>201.31509800916899</v>
      </c>
    </row>
    <row r="81" spans="1:2" x14ac:dyDescent="0.25">
      <c r="A81" s="1">
        <v>8.75</v>
      </c>
      <c r="B81" s="1">
        <v>195.797613877689</v>
      </c>
    </row>
    <row r="82" spans="1:2" x14ac:dyDescent="0.25">
      <c r="A82" s="1">
        <v>8.875</v>
      </c>
      <c r="B82" s="1">
        <v>193.291686653162</v>
      </c>
    </row>
    <row r="83" spans="1:2" x14ac:dyDescent="0.25">
      <c r="A83" s="1">
        <v>9</v>
      </c>
      <c r="B83" s="1">
        <v>192.20972744693501</v>
      </c>
    </row>
    <row r="84" spans="1:2" x14ac:dyDescent="0.25">
      <c r="A84" s="1">
        <v>9.125</v>
      </c>
      <c r="B84" s="1">
        <v>188.137573425021</v>
      </c>
    </row>
    <row r="85" spans="1:2" x14ac:dyDescent="0.25">
      <c r="A85" s="1">
        <v>9.25</v>
      </c>
      <c r="B85" s="1">
        <v>186.57671295721201</v>
      </c>
    </row>
    <row r="86" spans="1:2" x14ac:dyDescent="0.25">
      <c r="A86" s="1">
        <v>9.375</v>
      </c>
      <c r="B86" s="1">
        <v>185.11808513015001</v>
      </c>
    </row>
    <row r="87" spans="1:2" x14ac:dyDescent="0.25">
      <c r="A87" s="1">
        <v>9.5</v>
      </c>
      <c r="B87" s="1">
        <v>182.82484274120199</v>
      </c>
    </row>
    <row r="88" spans="1:2" x14ac:dyDescent="0.25">
      <c r="A88" s="1">
        <v>9.625</v>
      </c>
      <c r="B88" s="1">
        <v>183.92936311549701</v>
      </c>
    </row>
    <row r="89" spans="1:2" x14ac:dyDescent="0.25">
      <c r="A89" s="1">
        <v>9.75</v>
      </c>
      <c r="B89" s="1">
        <v>182.88503859112001</v>
      </c>
    </row>
    <row r="90" spans="1:2" x14ac:dyDescent="0.25">
      <c r="A90" s="1">
        <v>9.875</v>
      </c>
      <c r="B90" s="1">
        <v>180.422301240016</v>
      </c>
    </row>
    <row r="91" spans="1:2" x14ac:dyDescent="0.25">
      <c r="A91" s="1">
        <v>10</v>
      </c>
      <c r="B91" s="1">
        <v>181.49560337188299</v>
      </c>
    </row>
    <row r="92" spans="1:2" x14ac:dyDescent="0.25">
      <c r="A92" s="1">
        <v>10.125</v>
      </c>
      <c r="B92" s="1">
        <v>179.46082651410899</v>
      </c>
    </row>
    <row r="93" spans="1:2" x14ac:dyDescent="0.25">
      <c r="A93" s="1">
        <v>10.25</v>
      </c>
      <c r="B93" s="1">
        <v>178.63556252203799</v>
      </c>
    </row>
    <row r="94" spans="1:2" x14ac:dyDescent="0.25">
      <c r="A94" s="1">
        <v>10.375</v>
      </c>
      <c r="B94" s="1">
        <v>174.992801454861</v>
      </c>
    </row>
    <row r="95" spans="1:2" x14ac:dyDescent="0.25">
      <c r="A95" s="1">
        <v>10.5</v>
      </c>
      <c r="B95" s="1">
        <v>173.929249263267</v>
      </c>
    </row>
    <row r="96" spans="1:2" x14ac:dyDescent="0.25">
      <c r="A96" s="1">
        <v>10.625</v>
      </c>
      <c r="B96" s="1">
        <v>172.83363157960099</v>
      </c>
    </row>
    <row r="97" spans="1:2" x14ac:dyDescent="0.25">
      <c r="A97" s="1">
        <v>10.75</v>
      </c>
      <c r="B97" s="1">
        <v>170.16182657739901</v>
      </c>
    </row>
    <row r="98" spans="1:2" x14ac:dyDescent="0.25">
      <c r="A98" s="1">
        <v>10.875</v>
      </c>
      <c r="B98" s="1">
        <v>168.257598967386</v>
      </c>
    </row>
    <row r="99" spans="1:2" x14ac:dyDescent="0.25">
      <c r="A99" s="1">
        <v>11</v>
      </c>
      <c r="B99" s="1">
        <v>165.39371778851199</v>
      </c>
    </row>
    <row r="100" spans="1:2" x14ac:dyDescent="0.25">
      <c r="A100" s="1">
        <v>11.125</v>
      </c>
      <c r="B100" s="1">
        <v>160.09663455928001</v>
      </c>
    </row>
    <row r="101" spans="1:2" x14ac:dyDescent="0.25">
      <c r="A101" s="1">
        <v>11.25</v>
      </c>
      <c r="B101" s="1">
        <v>151.170035607404</v>
      </c>
    </row>
    <row r="102" spans="1:2" x14ac:dyDescent="0.25">
      <c r="A102" s="1">
        <v>11.375</v>
      </c>
      <c r="B102" s="1">
        <v>149.08156179033199</v>
      </c>
    </row>
    <row r="103" spans="1:2" x14ac:dyDescent="0.25">
      <c r="A103" s="1">
        <v>11.5</v>
      </c>
      <c r="B103" s="1">
        <v>143.27290268704601</v>
      </c>
    </row>
    <row r="104" spans="1:2" x14ac:dyDescent="0.25">
      <c r="A104" s="1">
        <v>11.625</v>
      </c>
      <c r="B104" s="1">
        <v>141.08717754191301</v>
      </c>
    </row>
    <row r="105" spans="1:2" x14ac:dyDescent="0.25">
      <c r="A105" s="1">
        <v>11.75</v>
      </c>
      <c r="B105" s="1">
        <v>140.23065178171001</v>
      </c>
    </row>
    <row r="106" spans="1:2" x14ac:dyDescent="0.25">
      <c r="A106" s="1">
        <v>11.875</v>
      </c>
      <c r="B106" s="1">
        <v>133.087565104042</v>
      </c>
    </row>
    <row r="107" spans="1:2" x14ac:dyDescent="0.25">
      <c r="A107" s="1">
        <v>12</v>
      </c>
      <c r="B107" s="1">
        <v>130.80254348123501</v>
      </c>
    </row>
    <row r="108" spans="1:2" x14ac:dyDescent="0.25">
      <c r="A108" s="1">
        <v>12.125</v>
      </c>
      <c r="B108" s="1">
        <v>132.36297626940299</v>
      </c>
    </row>
    <row r="109" spans="1:2" x14ac:dyDescent="0.25">
      <c r="A109" s="1">
        <v>12.25</v>
      </c>
      <c r="B109" s="1">
        <v>133.208838535875</v>
      </c>
    </row>
    <row r="110" spans="1:2" x14ac:dyDescent="0.25">
      <c r="A110" s="1">
        <v>12.375</v>
      </c>
      <c r="B110" s="1">
        <v>131.42002190541899</v>
      </c>
    </row>
    <row r="111" spans="1:2" x14ac:dyDescent="0.25">
      <c r="A111" s="1">
        <v>12.5</v>
      </c>
      <c r="B111" s="1">
        <v>132.326474903491</v>
      </c>
    </row>
    <row r="112" spans="1:2" x14ac:dyDescent="0.25">
      <c r="A112" s="1">
        <v>12.625</v>
      </c>
      <c r="B112" s="1">
        <v>134.22964492334401</v>
      </c>
    </row>
    <row r="113" spans="1:2" x14ac:dyDescent="0.25">
      <c r="A113" s="1">
        <v>12.75</v>
      </c>
      <c r="B113" s="1">
        <v>133.07926935526601</v>
      </c>
    </row>
    <row r="114" spans="1:2" x14ac:dyDescent="0.25">
      <c r="A114" s="1">
        <v>12.875</v>
      </c>
      <c r="B114" s="1">
        <v>133.15696633220901</v>
      </c>
    </row>
    <row r="115" spans="1:2" x14ac:dyDescent="0.25">
      <c r="A115" s="1">
        <v>13</v>
      </c>
      <c r="B115" s="1">
        <v>134.88670586030801</v>
      </c>
    </row>
    <row r="116" spans="1:2" x14ac:dyDescent="0.25">
      <c r="A116" s="1">
        <v>13.125</v>
      </c>
      <c r="B116" s="1">
        <v>140.85813597691799</v>
      </c>
    </row>
    <row r="117" spans="1:2" x14ac:dyDescent="0.25">
      <c r="A117" s="1">
        <v>13.25</v>
      </c>
      <c r="B117" s="1">
        <v>150.75726586992101</v>
      </c>
    </row>
    <row r="118" spans="1:2" x14ac:dyDescent="0.25">
      <c r="A118" s="1">
        <v>13.375</v>
      </c>
      <c r="B118" s="1">
        <v>137.316198434771</v>
      </c>
    </row>
    <row r="119" spans="1:2" x14ac:dyDescent="0.25">
      <c r="A119" s="1">
        <v>13.5</v>
      </c>
      <c r="B119" s="1">
        <v>129.976229062009</v>
      </c>
    </row>
    <row r="120" spans="1:2" x14ac:dyDescent="0.25">
      <c r="A120" s="1">
        <v>13.625</v>
      </c>
      <c r="B120" s="1">
        <v>110.527568560942</v>
      </c>
    </row>
    <row r="121" spans="1:2" x14ac:dyDescent="0.25">
      <c r="A121" s="1">
        <v>13.75</v>
      </c>
      <c r="B121" s="1">
        <v>91.857621623882096</v>
      </c>
    </row>
    <row r="122" spans="1:2" x14ac:dyDescent="0.25">
      <c r="A122" s="1">
        <v>13.875</v>
      </c>
      <c r="B122" s="1">
        <v>76.241848241753104</v>
      </c>
    </row>
    <row r="123" spans="1:2" x14ac:dyDescent="0.25">
      <c r="A123" s="1">
        <v>14</v>
      </c>
      <c r="B123" s="1">
        <v>63.6276763381397</v>
      </c>
    </row>
    <row r="124" spans="1:2" x14ac:dyDescent="0.25">
      <c r="A124" s="1">
        <v>14.125</v>
      </c>
      <c r="B124" s="1">
        <v>63.908339432386597</v>
      </c>
    </row>
    <row r="125" spans="1:2" x14ac:dyDescent="0.25">
      <c r="A125" s="1">
        <v>14.25</v>
      </c>
      <c r="B125" s="1">
        <v>62.484812147465497</v>
      </c>
    </row>
    <row r="126" spans="1:2" x14ac:dyDescent="0.25">
      <c r="A126" s="1">
        <v>14.375</v>
      </c>
      <c r="B126" s="1">
        <v>63.456389335288399</v>
      </c>
    </row>
    <row r="127" spans="1:2" x14ac:dyDescent="0.25">
      <c r="A127" s="1">
        <v>14.5</v>
      </c>
      <c r="B127" s="1">
        <v>61.642179893047</v>
      </c>
    </row>
    <row r="128" spans="1:2" x14ac:dyDescent="0.25">
      <c r="A128" s="1">
        <v>14.625</v>
      </c>
      <c r="B128" s="1">
        <v>59.280761221586197</v>
      </c>
    </row>
    <row r="129" spans="1:2" x14ac:dyDescent="0.25">
      <c r="A129" s="1">
        <v>14.75</v>
      </c>
      <c r="B129" s="1">
        <v>58.824276573988897</v>
      </c>
    </row>
    <row r="130" spans="1:2" x14ac:dyDescent="0.25">
      <c r="A130" s="1">
        <v>14.875</v>
      </c>
      <c r="B130" s="1">
        <v>60.751217243225597</v>
      </c>
    </row>
    <row r="131" spans="1:2" x14ac:dyDescent="0.25">
      <c r="A131" s="1">
        <v>15</v>
      </c>
      <c r="B131" s="1">
        <v>59.565414107762003</v>
      </c>
    </row>
    <row r="132" spans="1:2" x14ac:dyDescent="0.25">
      <c r="A132" s="1">
        <v>15.125</v>
      </c>
      <c r="B132" s="1">
        <v>62.684103409975201</v>
      </c>
    </row>
    <row r="133" spans="1:2" x14ac:dyDescent="0.25">
      <c r="A133" s="1">
        <v>15.25</v>
      </c>
      <c r="B133" s="1">
        <v>62.640942532575302</v>
      </c>
    </row>
    <row r="134" spans="1:2" x14ac:dyDescent="0.25">
      <c r="A134" s="1">
        <v>15.375</v>
      </c>
      <c r="B134" s="1">
        <v>64.6785447306506</v>
      </c>
    </row>
    <row r="135" spans="1:2" x14ac:dyDescent="0.25">
      <c r="A135" s="1">
        <v>15.5</v>
      </c>
      <c r="B135" s="1">
        <v>64.702818616319007</v>
      </c>
    </row>
    <row r="136" spans="1:2" x14ac:dyDescent="0.25">
      <c r="A136" s="1">
        <v>15.625</v>
      </c>
      <c r="B136" s="1">
        <v>73.779795850139493</v>
      </c>
    </row>
    <row r="137" spans="1:2" x14ac:dyDescent="0.25">
      <c r="A137" s="1">
        <v>15.75</v>
      </c>
      <c r="B137" s="1">
        <v>80.351339252280695</v>
      </c>
    </row>
    <row r="138" spans="1:2" x14ac:dyDescent="0.25">
      <c r="A138" s="1">
        <v>15.875</v>
      </c>
      <c r="B138" s="1">
        <v>81.073864424574495</v>
      </c>
    </row>
    <row r="139" spans="1:2" x14ac:dyDescent="0.25">
      <c r="A139" s="1">
        <v>16</v>
      </c>
      <c r="B139" s="1">
        <v>84.386345946646699</v>
      </c>
    </row>
    <row r="140" spans="1:2" x14ac:dyDescent="0.25">
      <c r="A140" s="1">
        <v>16.125</v>
      </c>
      <c r="B140" s="1">
        <v>87.622898102089806</v>
      </c>
    </row>
    <row r="141" spans="1:2" x14ac:dyDescent="0.25">
      <c r="A141" s="1">
        <v>16.25</v>
      </c>
      <c r="B141" s="1">
        <v>92.588285559602994</v>
      </c>
    </row>
    <row r="142" spans="1:2" x14ac:dyDescent="0.25">
      <c r="A142" s="1">
        <v>16.375</v>
      </c>
      <c r="B142" s="1">
        <v>95.585203918725099</v>
      </c>
    </row>
    <row r="143" spans="1:2" x14ac:dyDescent="0.25">
      <c r="A143" s="1">
        <v>16.5</v>
      </c>
      <c r="B143" s="1">
        <v>104.369044960168</v>
      </c>
    </row>
    <row r="144" spans="1:2" x14ac:dyDescent="0.25">
      <c r="A144" s="1">
        <v>16.625</v>
      </c>
      <c r="B144" s="1">
        <v>114.538929644935</v>
      </c>
    </row>
    <row r="145" spans="1:2" x14ac:dyDescent="0.25">
      <c r="A145" s="1">
        <v>16.75</v>
      </c>
      <c r="B145" s="1">
        <v>115.775573584215</v>
      </c>
    </row>
    <row r="146" spans="1:2" x14ac:dyDescent="0.25">
      <c r="A146" s="1">
        <v>16.875</v>
      </c>
      <c r="B146" s="1">
        <v>116.288553486262</v>
      </c>
    </row>
    <row r="147" spans="1:2" x14ac:dyDescent="0.25">
      <c r="A147" s="1">
        <v>17</v>
      </c>
      <c r="B147" s="1">
        <v>113.52426503591499</v>
      </c>
    </row>
    <row r="148" spans="1:2" x14ac:dyDescent="0.25">
      <c r="A148" s="1">
        <v>17.125</v>
      </c>
      <c r="B148" s="1">
        <v>111.39061986964001</v>
      </c>
    </row>
    <row r="149" spans="1:2" x14ac:dyDescent="0.25">
      <c r="A149" s="1">
        <v>17.25</v>
      </c>
      <c r="B149" s="1">
        <v>113.65337525140301</v>
      </c>
    </row>
    <row r="150" spans="1:2" x14ac:dyDescent="0.25">
      <c r="A150" s="1">
        <v>17.375</v>
      </c>
      <c r="B150" s="1">
        <v>112.39859127874701</v>
      </c>
    </row>
    <row r="151" spans="1:2" x14ac:dyDescent="0.25">
      <c r="A151" s="1">
        <v>17.5</v>
      </c>
      <c r="B151" s="1">
        <v>109.563651827733</v>
      </c>
    </row>
    <row r="152" spans="1:2" x14ac:dyDescent="0.25">
      <c r="A152" s="1">
        <v>17.625</v>
      </c>
      <c r="B152" s="1">
        <v>109.336657064406</v>
      </c>
    </row>
    <row r="153" spans="1:2" x14ac:dyDescent="0.25">
      <c r="A153" s="1">
        <v>17.75</v>
      </c>
      <c r="B153" s="1">
        <v>108.96682924928</v>
      </c>
    </row>
    <row r="154" spans="1:2" x14ac:dyDescent="0.25">
      <c r="A154" s="1">
        <v>17.875</v>
      </c>
      <c r="B154" s="1">
        <v>108.66853782872499</v>
      </c>
    </row>
    <row r="155" spans="1:2" x14ac:dyDescent="0.25">
      <c r="A155" s="1">
        <v>18</v>
      </c>
      <c r="B155" s="1">
        <v>103.317328795525</v>
      </c>
    </row>
    <row r="156" spans="1:2" x14ac:dyDescent="0.25">
      <c r="A156" s="1">
        <v>18.125</v>
      </c>
      <c r="B156" s="1">
        <v>97.455834006530196</v>
      </c>
    </row>
    <row r="157" spans="1:2" x14ac:dyDescent="0.25">
      <c r="A157" s="1">
        <v>18.25</v>
      </c>
      <c r="B157" s="1">
        <v>88.969255465724004</v>
      </c>
    </row>
    <row r="158" spans="1:2" x14ac:dyDescent="0.25">
      <c r="A158" s="1">
        <v>18.375</v>
      </c>
      <c r="B158" s="1">
        <v>87.634670763998699</v>
      </c>
    </row>
    <row r="159" spans="1:2" x14ac:dyDescent="0.25">
      <c r="A159" s="1">
        <v>18.5</v>
      </c>
      <c r="B159" s="1">
        <v>71.648778208921797</v>
      </c>
    </row>
    <row r="160" spans="1:2" x14ac:dyDescent="0.25">
      <c r="A160" s="1">
        <v>18.625</v>
      </c>
      <c r="B160" s="1">
        <v>61.180760147536198</v>
      </c>
    </row>
    <row r="161" spans="1:2" x14ac:dyDescent="0.25">
      <c r="A161" s="1">
        <v>18.75</v>
      </c>
      <c r="B161" s="1">
        <v>60.594065375157697</v>
      </c>
    </row>
    <row r="162" spans="1:2" x14ac:dyDescent="0.25">
      <c r="A162" s="1">
        <v>18.875</v>
      </c>
      <c r="B162" s="1">
        <v>60.1824628875735</v>
      </c>
    </row>
    <row r="163" spans="1:2" x14ac:dyDescent="0.25">
      <c r="A163" s="1">
        <v>19</v>
      </c>
      <c r="B163" s="1">
        <v>59.2633238812382</v>
      </c>
    </row>
    <row r="164" spans="1:2" x14ac:dyDescent="0.25">
      <c r="A164" s="1">
        <v>19.125</v>
      </c>
      <c r="B164" s="1">
        <v>57.2020763245431</v>
      </c>
    </row>
    <row r="165" spans="1:2" x14ac:dyDescent="0.25">
      <c r="A165" s="1">
        <v>19.25</v>
      </c>
      <c r="B165" s="1">
        <v>52.261495179458997</v>
      </c>
    </row>
    <row r="166" spans="1:2" x14ac:dyDescent="0.25">
      <c r="A166" s="1">
        <v>19.375</v>
      </c>
      <c r="B166" s="1">
        <v>49.445506440330298</v>
      </c>
    </row>
    <row r="167" spans="1:2" x14ac:dyDescent="0.25">
      <c r="A167" s="1">
        <v>19.5</v>
      </c>
      <c r="B167" s="1">
        <v>49.220334598518498</v>
      </c>
    </row>
    <row r="168" spans="1:2" x14ac:dyDescent="0.25">
      <c r="A168" s="1">
        <v>19.625</v>
      </c>
      <c r="B168" s="1">
        <v>48.258787249698699</v>
      </c>
    </row>
    <row r="169" spans="1:2" x14ac:dyDescent="0.25">
      <c r="A169" s="1">
        <v>19.75</v>
      </c>
      <c r="B169" s="1">
        <v>48.086520119414502</v>
      </c>
    </row>
    <row r="170" spans="1:2" x14ac:dyDescent="0.25">
      <c r="A170" s="1">
        <v>19.875</v>
      </c>
      <c r="B170" s="1">
        <v>47.616392621640799</v>
      </c>
    </row>
    <row r="171" spans="1:2" x14ac:dyDescent="0.25">
      <c r="A171" s="1">
        <v>20</v>
      </c>
      <c r="B171" s="1">
        <v>47.579904257465998</v>
      </c>
    </row>
    <row r="172" spans="1:2" x14ac:dyDescent="0.25">
      <c r="A172" s="1">
        <v>20.125</v>
      </c>
      <c r="B172" s="1">
        <v>47.922439234249801</v>
      </c>
    </row>
    <row r="173" spans="1:2" x14ac:dyDescent="0.25">
      <c r="A173" s="1">
        <v>20.25</v>
      </c>
      <c r="B173" s="1">
        <v>49.153310498790702</v>
      </c>
    </row>
    <row r="174" spans="1:2" x14ac:dyDescent="0.25">
      <c r="A174" s="1">
        <v>20.375</v>
      </c>
      <c r="B174" s="1">
        <v>50.543482038779104</v>
      </c>
    </row>
    <row r="175" spans="1:2" x14ac:dyDescent="0.25">
      <c r="A175" s="1">
        <v>20.5</v>
      </c>
      <c r="B175" s="1">
        <v>50.555493077471397</v>
      </c>
    </row>
    <row r="176" spans="1:2" x14ac:dyDescent="0.25">
      <c r="A176" s="1">
        <v>20.625</v>
      </c>
      <c r="B176" s="1">
        <v>51.0128641062567</v>
      </c>
    </row>
    <row r="177" spans="1:2" x14ac:dyDescent="0.25">
      <c r="A177" s="1">
        <v>20.75</v>
      </c>
      <c r="B177" s="1">
        <v>52.019341562765099</v>
      </c>
    </row>
    <row r="178" spans="1:2" x14ac:dyDescent="0.25">
      <c r="A178" s="1">
        <v>20.875</v>
      </c>
      <c r="B178" s="1">
        <v>64.624869955997099</v>
      </c>
    </row>
    <row r="179" spans="1:2" x14ac:dyDescent="0.25">
      <c r="A179" s="1">
        <v>21</v>
      </c>
      <c r="B179" s="1">
        <v>64.179112408212504</v>
      </c>
    </row>
    <row r="180" spans="1:2" x14ac:dyDescent="0.25">
      <c r="A180" s="1">
        <v>21.125</v>
      </c>
      <c r="B180" s="1">
        <v>67.885692192417096</v>
      </c>
    </row>
    <row r="181" spans="1:2" x14ac:dyDescent="0.25">
      <c r="A181" s="1">
        <v>21.25</v>
      </c>
      <c r="B181" s="1">
        <v>69.3479823004553</v>
      </c>
    </row>
    <row r="182" spans="1:2" x14ac:dyDescent="0.25">
      <c r="A182" s="1">
        <v>21.375</v>
      </c>
      <c r="B182" s="1">
        <v>68.927926430338999</v>
      </c>
    </row>
    <row r="183" spans="1:2" x14ac:dyDescent="0.25">
      <c r="A183" s="1">
        <v>21.5</v>
      </c>
      <c r="B183" s="1">
        <v>67.540145016826898</v>
      </c>
    </row>
    <row r="184" spans="1:2" x14ac:dyDescent="0.25">
      <c r="A184" s="1">
        <v>21.625</v>
      </c>
      <c r="B184" s="1">
        <v>68.355682787644099</v>
      </c>
    </row>
    <row r="185" spans="1:2" x14ac:dyDescent="0.25">
      <c r="A185" s="1">
        <v>21.75</v>
      </c>
      <c r="B185" s="1">
        <v>68.664494641036498</v>
      </c>
    </row>
    <row r="186" spans="1:2" x14ac:dyDescent="0.25">
      <c r="A186" s="1">
        <v>21.875</v>
      </c>
      <c r="B186" s="1">
        <v>68.264787244115098</v>
      </c>
    </row>
    <row r="187" spans="1:2" x14ac:dyDescent="0.25">
      <c r="A187" s="1">
        <v>22</v>
      </c>
      <c r="B187" s="1">
        <v>67.897335055212295</v>
      </c>
    </row>
    <row r="188" spans="1:2" x14ac:dyDescent="0.25">
      <c r="A188" s="1">
        <v>22.125</v>
      </c>
      <c r="B188" s="1">
        <v>67.196548415166504</v>
      </c>
    </row>
    <row r="189" spans="1:2" x14ac:dyDescent="0.25">
      <c r="A189" s="1">
        <v>22.25</v>
      </c>
      <c r="B189" s="1">
        <v>67.137365650803602</v>
      </c>
    </row>
    <row r="190" spans="1:2" x14ac:dyDescent="0.25">
      <c r="A190" s="1">
        <v>22.375</v>
      </c>
      <c r="B190" s="1">
        <v>76.898330556446297</v>
      </c>
    </row>
    <row r="191" spans="1:2" x14ac:dyDescent="0.25">
      <c r="A191" s="1">
        <v>22.5</v>
      </c>
      <c r="B191" s="1">
        <v>75.809355053549297</v>
      </c>
    </row>
    <row r="192" spans="1:2" x14ac:dyDescent="0.25">
      <c r="A192" s="1">
        <v>22.625</v>
      </c>
      <c r="B192" s="1">
        <v>77.640382473272197</v>
      </c>
    </row>
    <row r="193" spans="1:2" x14ac:dyDescent="0.25">
      <c r="A193" s="1">
        <v>22.75</v>
      </c>
      <c r="B193" s="1">
        <v>80.8931384754638</v>
      </c>
    </row>
    <row r="194" spans="1:2" x14ac:dyDescent="0.25">
      <c r="A194" s="1">
        <v>22.875</v>
      </c>
      <c r="B194" s="1">
        <v>88.677663572991506</v>
      </c>
    </row>
    <row r="195" spans="1:2" x14ac:dyDescent="0.25">
      <c r="A195" s="1">
        <v>23</v>
      </c>
      <c r="B195" s="1">
        <v>88.117407145632896</v>
      </c>
    </row>
    <row r="196" spans="1:2" x14ac:dyDescent="0.25">
      <c r="A196" s="1">
        <v>23.125</v>
      </c>
      <c r="B196" s="1">
        <v>82.928800816576398</v>
      </c>
    </row>
    <row r="197" spans="1:2" x14ac:dyDescent="0.25">
      <c r="A197" s="1">
        <v>23.25</v>
      </c>
      <c r="B197" s="1">
        <v>82.051166154192003</v>
      </c>
    </row>
    <row r="198" spans="1:2" x14ac:dyDescent="0.25">
      <c r="A198" s="1">
        <v>23.375</v>
      </c>
      <c r="B198" s="1">
        <v>81.848467651239702</v>
      </c>
    </row>
    <row r="199" spans="1:2" x14ac:dyDescent="0.25">
      <c r="A199" s="1">
        <v>23.5</v>
      </c>
      <c r="B199" s="1">
        <v>76.606404203155293</v>
      </c>
    </row>
    <row r="200" spans="1:2" x14ac:dyDescent="0.25">
      <c r="A200" s="1">
        <v>23.625</v>
      </c>
      <c r="B200" s="1">
        <v>74.170944927461505</v>
      </c>
    </row>
    <row r="201" spans="1:2" x14ac:dyDescent="0.25">
      <c r="A201" s="1">
        <v>23.75</v>
      </c>
      <c r="B201" s="1">
        <v>75.287908468245007</v>
      </c>
    </row>
    <row r="202" spans="1:2" x14ac:dyDescent="0.25">
      <c r="A202" s="1">
        <v>23.875</v>
      </c>
      <c r="B202" s="1">
        <v>72.393352563202299</v>
      </c>
    </row>
    <row r="203" spans="1:2" x14ac:dyDescent="0.25">
      <c r="A203" s="1">
        <v>24</v>
      </c>
      <c r="B203" s="1">
        <v>64.426668522257202</v>
      </c>
    </row>
    <row r="204" spans="1:2" x14ac:dyDescent="0.25">
      <c r="A204" s="1">
        <v>24.125</v>
      </c>
      <c r="B204" s="1">
        <v>52.122525046353502</v>
      </c>
    </row>
    <row r="205" spans="1:2" x14ac:dyDescent="0.25">
      <c r="A205" s="1">
        <v>24.25</v>
      </c>
      <c r="B205" s="1">
        <v>55.923799475248998</v>
      </c>
    </row>
    <row r="206" spans="1:2" x14ac:dyDescent="0.25">
      <c r="A206" s="1">
        <v>24.375</v>
      </c>
      <c r="B206" s="1">
        <v>56.426026361060302</v>
      </c>
    </row>
    <row r="207" spans="1:2" x14ac:dyDescent="0.25">
      <c r="A207" s="1">
        <v>24.5</v>
      </c>
      <c r="B207" s="1">
        <v>55.993053150913198</v>
      </c>
    </row>
    <row r="208" spans="1:2" x14ac:dyDescent="0.25">
      <c r="A208" s="1">
        <v>24.625</v>
      </c>
      <c r="B208" s="1">
        <v>55.311943969124101</v>
      </c>
    </row>
    <row r="209" spans="1:2" x14ac:dyDescent="0.25">
      <c r="A209" s="1">
        <v>24.75</v>
      </c>
      <c r="B209" s="1">
        <v>54.584692371224101</v>
      </c>
    </row>
    <row r="210" spans="1:2" x14ac:dyDescent="0.25">
      <c r="A210" s="1">
        <v>24.875</v>
      </c>
      <c r="B210" s="1">
        <v>54.392631737395703</v>
      </c>
    </row>
    <row r="211" spans="1:2" x14ac:dyDescent="0.25">
      <c r="A211" s="1">
        <v>25</v>
      </c>
      <c r="B211" s="1">
        <v>57.303026587849601</v>
      </c>
    </row>
    <row r="212" spans="1:2" x14ac:dyDescent="0.25">
      <c r="A212" s="1">
        <v>25.125</v>
      </c>
      <c r="B212" s="1">
        <v>59.965532645626503</v>
      </c>
    </row>
    <row r="213" spans="1:2" x14ac:dyDescent="0.25">
      <c r="A213" s="1">
        <v>25.25</v>
      </c>
      <c r="B213" s="1">
        <v>60.202632471615701</v>
      </c>
    </row>
    <row r="214" spans="1:2" x14ac:dyDescent="0.25">
      <c r="A214" s="1">
        <v>25.375</v>
      </c>
      <c r="B214" s="1">
        <v>60.145935562294397</v>
      </c>
    </row>
    <row r="215" spans="1:2" x14ac:dyDescent="0.25">
      <c r="A215" s="1">
        <v>25.5</v>
      </c>
      <c r="B215" s="1">
        <v>54.270192931564097</v>
      </c>
    </row>
    <row r="216" spans="1:2" x14ac:dyDescent="0.25">
      <c r="A216" s="1">
        <v>25.625</v>
      </c>
      <c r="B216" s="1">
        <v>54.755436313191801</v>
      </c>
    </row>
    <row r="217" spans="1:2" x14ac:dyDescent="0.25">
      <c r="A217" s="1">
        <v>25.75</v>
      </c>
      <c r="B217" s="1">
        <v>51.891173836254303</v>
      </c>
    </row>
    <row r="218" spans="1:2" x14ac:dyDescent="0.25">
      <c r="A218" s="1">
        <v>25.875</v>
      </c>
      <c r="B218" s="1">
        <v>50.0307466758834</v>
      </c>
    </row>
    <row r="219" spans="1:2" x14ac:dyDescent="0.25">
      <c r="A219" s="1">
        <v>26</v>
      </c>
      <c r="B219" s="1">
        <v>49.627913078777901</v>
      </c>
    </row>
    <row r="220" spans="1:2" x14ac:dyDescent="0.25">
      <c r="A220" s="1">
        <v>26.125</v>
      </c>
      <c r="B220" s="1">
        <v>48.6504127465453</v>
      </c>
    </row>
    <row r="221" spans="1:2" x14ac:dyDescent="0.25">
      <c r="A221" s="1">
        <v>26.25</v>
      </c>
      <c r="B221" s="1">
        <v>47.087787173291296</v>
      </c>
    </row>
    <row r="222" spans="1:2" x14ac:dyDescent="0.25">
      <c r="A222" s="1">
        <v>26.375</v>
      </c>
      <c r="B222" s="1">
        <v>45.9618931363133</v>
      </c>
    </row>
    <row r="223" spans="1:2" x14ac:dyDescent="0.25">
      <c r="A223" s="1">
        <v>26.5</v>
      </c>
      <c r="B223" s="1">
        <v>44.614299021110199</v>
      </c>
    </row>
    <row r="224" spans="1:2" x14ac:dyDescent="0.25">
      <c r="A224" s="1">
        <v>26.625</v>
      </c>
      <c r="B224" s="1">
        <v>46.190892633851902</v>
      </c>
    </row>
    <row r="225" spans="1:2" x14ac:dyDescent="0.25">
      <c r="A225" s="1">
        <v>26.75</v>
      </c>
      <c r="B225" s="1">
        <v>47.388766337442497</v>
      </c>
    </row>
    <row r="226" spans="1:2" x14ac:dyDescent="0.25">
      <c r="A226" s="1">
        <v>26.875</v>
      </c>
      <c r="B226" s="1">
        <v>47.586825137570401</v>
      </c>
    </row>
    <row r="227" spans="1:2" x14ac:dyDescent="0.25">
      <c r="A227" s="1">
        <v>27</v>
      </c>
      <c r="B227" s="1">
        <v>49.163493771442504</v>
      </c>
    </row>
    <row r="228" spans="1:2" x14ac:dyDescent="0.25">
      <c r="A228" s="1">
        <v>27.125</v>
      </c>
      <c r="B228" s="1">
        <v>49.112409084181202</v>
      </c>
    </row>
    <row r="229" spans="1:2" x14ac:dyDescent="0.25">
      <c r="A229" s="1">
        <v>27.25</v>
      </c>
      <c r="B229" s="1">
        <v>48.437879873462002</v>
      </c>
    </row>
    <row r="230" spans="1:2" x14ac:dyDescent="0.25">
      <c r="A230" s="1">
        <v>27.375</v>
      </c>
      <c r="B230" s="1">
        <v>47.686943230235997</v>
      </c>
    </row>
    <row r="231" spans="1:2" x14ac:dyDescent="0.25">
      <c r="A231" s="1">
        <v>27.5</v>
      </c>
      <c r="B231" s="1">
        <v>46.448906891181402</v>
      </c>
    </row>
    <row r="232" spans="1:2" x14ac:dyDescent="0.25">
      <c r="A232" s="1">
        <v>27.625</v>
      </c>
      <c r="B232" s="1">
        <v>46.704118352421297</v>
      </c>
    </row>
    <row r="233" spans="1:2" x14ac:dyDescent="0.25">
      <c r="A233" s="1">
        <v>27.75</v>
      </c>
      <c r="B233" s="1">
        <v>46.998183095225997</v>
      </c>
    </row>
    <row r="234" spans="1:2" x14ac:dyDescent="0.25">
      <c r="A234" s="1">
        <v>27.875</v>
      </c>
      <c r="B234" s="1">
        <v>46.970205407977502</v>
      </c>
    </row>
    <row r="235" spans="1:2" x14ac:dyDescent="0.25">
      <c r="A235" s="1">
        <v>28</v>
      </c>
      <c r="B235" s="1">
        <v>46.484430447036701</v>
      </c>
    </row>
    <row r="236" spans="1:2" x14ac:dyDescent="0.25">
      <c r="A236" s="1">
        <v>28.125</v>
      </c>
      <c r="B236" s="1">
        <v>46.783886467839402</v>
      </c>
    </row>
    <row r="237" spans="1:2" x14ac:dyDescent="0.25">
      <c r="A237" s="1">
        <v>28.25</v>
      </c>
      <c r="B237" s="1">
        <v>46.6469863244116</v>
      </c>
    </row>
    <row r="238" spans="1:2" x14ac:dyDescent="0.25">
      <c r="A238" s="1">
        <v>28.375</v>
      </c>
      <c r="B238" s="1">
        <v>47.6344194128881</v>
      </c>
    </row>
    <row r="239" spans="1:2" x14ac:dyDescent="0.25">
      <c r="A239" s="1">
        <v>28.5</v>
      </c>
      <c r="B239" s="1">
        <v>47.610167794987703</v>
      </c>
    </row>
    <row r="240" spans="1:2" x14ac:dyDescent="0.25">
      <c r="A240" s="1">
        <v>28.625</v>
      </c>
      <c r="B240" s="1">
        <v>49.184577896586099</v>
      </c>
    </row>
    <row r="241" spans="1:2" x14ac:dyDescent="0.25">
      <c r="A241" s="1">
        <v>28.75</v>
      </c>
      <c r="B241" s="1">
        <v>53.530613962000203</v>
      </c>
    </row>
    <row r="242" spans="1:2" x14ac:dyDescent="0.25">
      <c r="A242" s="1">
        <v>28.875</v>
      </c>
      <c r="B242" s="1">
        <v>54.061583864541198</v>
      </c>
    </row>
    <row r="243" spans="1:2" x14ac:dyDescent="0.25">
      <c r="A243" s="1">
        <v>29</v>
      </c>
      <c r="B243" s="1">
        <v>54.820178472220398</v>
      </c>
    </row>
    <row r="244" spans="1:2" x14ac:dyDescent="0.25">
      <c r="A244" s="1">
        <v>29.125</v>
      </c>
      <c r="B244" s="1">
        <v>63.501892995934703</v>
      </c>
    </row>
    <row r="245" spans="1:2" x14ac:dyDescent="0.25">
      <c r="A245" s="1">
        <v>29.25</v>
      </c>
      <c r="B245" s="1">
        <v>62.2172949547478</v>
      </c>
    </row>
    <row r="246" spans="1:2" x14ac:dyDescent="0.25">
      <c r="A246" s="1">
        <v>29.375</v>
      </c>
      <c r="B246" s="1">
        <v>60.390919414595999</v>
      </c>
    </row>
    <row r="247" spans="1:2" x14ac:dyDescent="0.25">
      <c r="A247" s="1">
        <v>29.5</v>
      </c>
      <c r="B247" s="1">
        <v>61.701378580157296</v>
      </c>
    </row>
    <row r="248" spans="1:2" x14ac:dyDescent="0.25">
      <c r="A248" s="1">
        <v>29.625</v>
      </c>
      <c r="B248" s="1">
        <v>62.491479744350897</v>
      </c>
    </row>
    <row r="249" spans="1:2" x14ac:dyDescent="0.25">
      <c r="A249" s="1">
        <v>29.75</v>
      </c>
      <c r="B249" s="1">
        <v>56.645553174125602</v>
      </c>
    </row>
    <row r="250" spans="1:2" x14ac:dyDescent="0.25">
      <c r="A250" s="1">
        <v>29.875</v>
      </c>
      <c r="B250" s="1">
        <v>56.281770789488803</v>
      </c>
    </row>
    <row r="251" spans="1:2" x14ac:dyDescent="0.25">
      <c r="A251" s="1">
        <v>30</v>
      </c>
      <c r="B251" s="1">
        <v>56.666878361086802</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7.28515625" style="2" customWidth="1"/>
    <col min="3" max="3" width="29.7109375" style="2" customWidth="1"/>
  </cols>
  <sheetData>
    <row r="1" spans="1:3" ht="18" x14ac:dyDescent="0.35">
      <c r="A1" s="24" t="s">
        <v>2</v>
      </c>
      <c r="B1" s="25" t="s">
        <v>13</v>
      </c>
      <c r="C1" s="26"/>
    </row>
    <row r="2" spans="1:3" x14ac:dyDescent="0.25">
      <c r="A2" s="24"/>
      <c r="B2" s="11" t="s">
        <v>0</v>
      </c>
      <c r="C2" s="10" t="s">
        <v>1</v>
      </c>
    </row>
    <row r="3" spans="1:3" x14ac:dyDescent="0.25">
      <c r="A3" s="3" t="s">
        <v>3</v>
      </c>
      <c r="B3" s="9">
        <v>62</v>
      </c>
      <c r="C3" s="9">
        <v>62</v>
      </c>
    </row>
    <row r="4" spans="1:3" x14ac:dyDescent="0.25">
      <c r="A4" s="3" t="s">
        <v>4</v>
      </c>
      <c r="B4" s="9" t="s">
        <v>12</v>
      </c>
      <c r="C4" s="9" t="s">
        <v>12</v>
      </c>
    </row>
    <row r="5" spans="1:3" ht="31.5" x14ac:dyDescent="0.25">
      <c r="A5" s="4" t="s">
        <v>6</v>
      </c>
      <c r="B5" s="3">
        <v>4</v>
      </c>
      <c r="C5" s="3">
        <v>4</v>
      </c>
    </row>
    <row r="6" spans="1:3" x14ac:dyDescent="0.25">
      <c r="A6" s="4" t="s">
        <v>7</v>
      </c>
      <c r="B6" s="9">
        <v>34.154744186046514</v>
      </c>
      <c r="C6" s="9">
        <v>43.068390000000001</v>
      </c>
    </row>
    <row r="7" spans="1:3" ht="33" x14ac:dyDescent="0.25">
      <c r="A7" s="4" t="s">
        <v>8</v>
      </c>
      <c r="B7" s="3">
        <v>37.44</v>
      </c>
      <c r="C7" s="3">
        <v>37.44</v>
      </c>
    </row>
    <row r="8" spans="1:3" ht="33" x14ac:dyDescent="0.25">
      <c r="A8" s="4" t="s">
        <v>9</v>
      </c>
      <c r="B8" s="3">
        <v>34.93662790697676</v>
      </c>
      <c r="C8" s="3">
        <v>34.665570000000002</v>
      </c>
    </row>
    <row r="9" spans="1:3" x14ac:dyDescent="0.25">
      <c r="A9" s="3" t="s">
        <v>10</v>
      </c>
      <c r="B9" s="9">
        <v>85</v>
      </c>
      <c r="C9" s="9">
        <v>85</v>
      </c>
    </row>
    <row r="10" spans="1:3" s="6" customFormat="1" ht="18" x14ac:dyDescent="0.25">
      <c r="A10" s="5" t="s">
        <v>11</v>
      </c>
      <c r="B10" s="5" t="s">
        <v>29</v>
      </c>
      <c r="C10" s="5" t="s">
        <v>30</v>
      </c>
    </row>
    <row r="11" spans="1:3" x14ac:dyDescent="0.25">
      <c r="A11" s="1">
        <v>0</v>
      </c>
      <c r="B11" s="1">
        <v>5172.7584545118298</v>
      </c>
      <c r="C11" s="1">
        <v>2973.48340209239</v>
      </c>
    </row>
    <row r="12" spans="1:3" x14ac:dyDescent="0.25">
      <c r="A12" s="1">
        <v>0.125</v>
      </c>
      <c r="B12" s="1">
        <v>5151.0366634269603</v>
      </c>
      <c r="C12" s="1">
        <v>2989.7789103464602</v>
      </c>
    </row>
    <row r="13" spans="1:3" x14ac:dyDescent="0.25">
      <c r="A13" s="1">
        <v>0.25</v>
      </c>
      <c r="B13" s="1">
        <v>5106.9171838140501</v>
      </c>
      <c r="C13" s="1">
        <v>3072.1515790548601</v>
      </c>
    </row>
    <row r="14" spans="1:3" x14ac:dyDescent="0.25">
      <c r="A14" s="1">
        <v>0.375</v>
      </c>
      <c r="B14" s="1">
        <v>5102.40492297132</v>
      </c>
      <c r="C14" s="1">
        <v>3083.6568711720101</v>
      </c>
    </row>
    <row r="15" spans="1:3" x14ac:dyDescent="0.25">
      <c r="A15" s="1">
        <v>0.5</v>
      </c>
      <c r="B15" s="1">
        <v>5066.1697528767299</v>
      </c>
      <c r="C15" s="1">
        <v>3111.0690556815098</v>
      </c>
    </row>
    <row r="16" spans="1:3" x14ac:dyDescent="0.25">
      <c r="A16" s="1">
        <v>0.625</v>
      </c>
      <c r="B16" s="1">
        <v>5053.9347980103403</v>
      </c>
      <c r="C16" s="1">
        <v>3112.9690416352701</v>
      </c>
    </row>
    <row r="17" spans="1:3" x14ac:dyDescent="0.25">
      <c r="A17" s="1">
        <v>0.75</v>
      </c>
      <c r="B17" s="1">
        <v>5045.1061059837702</v>
      </c>
      <c r="C17" s="1">
        <v>3174.59730776783</v>
      </c>
    </row>
    <row r="18" spans="1:3" x14ac:dyDescent="0.25">
      <c r="A18" s="1">
        <v>0.875</v>
      </c>
      <c r="B18" s="1">
        <v>5029.9515577617203</v>
      </c>
      <c r="C18" s="1">
        <v>3200.45569902443</v>
      </c>
    </row>
    <row r="19" spans="1:3" x14ac:dyDescent="0.25">
      <c r="A19" s="1">
        <v>1</v>
      </c>
      <c r="B19" s="1">
        <v>5015.7278339104796</v>
      </c>
      <c r="C19" s="1">
        <v>3232.9644360346801</v>
      </c>
    </row>
    <row r="20" spans="1:3" x14ac:dyDescent="0.25">
      <c r="A20" s="1">
        <v>1.125</v>
      </c>
      <c r="B20" s="1">
        <v>5009.0935279713904</v>
      </c>
      <c r="C20" s="1">
        <v>3248.7580622687501</v>
      </c>
    </row>
    <row r="21" spans="1:3" x14ac:dyDescent="0.25">
      <c r="A21" s="1">
        <v>1.25</v>
      </c>
      <c r="B21" s="1">
        <v>4968.9711015407001</v>
      </c>
      <c r="C21" s="1">
        <v>3267.7975522081001</v>
      </c>
    </row>
    <row r="22" spans="1:3" x14ac:dyDescent="0.25">
      <c r="A22" s="1">
        <v>1.375</v>
      </c>
      <c r="B22" s="1">
        <v>4942.8764528602596</v>
      </c>
      <c r="C22" s="1">
        <v>3309.0893362707502</v>
      </c>
    </row>
    <row r="23" spans="1:3" x14ac:dyDescent="0.25">
      <c r="A23" s="1">
        <v>1.5</v>
      </c>
      <c r="B23" s="1">
        <v>4852.7560123005396</v>
      </c>
      <c r="C23" s="1">
        <v>3328.12597419847</v>
      </c>
    </row>
    <row r="24" spans="1:3" x14ac:dyDescent="0.25">
      <c r="A24" s="1">
        <v>1.625</v>
      </c>
      <c r="B24" s="1">
        <v>4833.2685585236104</v>
      </c>
      <c r="C24" s="1">
        <v>3345.56859736466</v>
      </c>
    </row>
    <row r="25" spans="1:3" x14ac:dyDescent="0.25">
      <c r="A25" s="1">
        <v>1.75</v>
      </c>
      <c r="B25" s="1">
        <v>4856.97372858566</v>
      </c>
      <c r="C25" s="1">
        <v>3359.6123033828098</v>
      </c>
    </row>
    <row r="26" spans="1:3" x14ac:dyDescent="0.25">
      <c r="A26" s="1">
        <v>1.875</v>
      </c>
      <c r="B26" s="1">
        <v>4855.8617628082302</v>
      </c>
      <c r="C26" s="1">
        <v>3347.9765094376899</v>
      </c>
    </row>
    <row r="27" spans="1:3" x14ac:dyDescent="0.25">
      <c r="A27" s="1">
        <v>2</v>
      </c>
      <c r="B27" s="1">
        <v>4854.0112909876498</v>
      </c>
      <c r="C27" s="1">
        <v>3342.22401811595</v>
      </c>
    </row>
    <row r="28" spans="1:3" x14ac:dyDescent="0.25">
      <c r="A28" s="1">
        <v>2.125</v>
      </c>
      <c r="B28" s="1">
        <v>4845.2108990857596</v>
      </c>
      <c r="C28" s="1">
        <v>3374.7202849077498</v>
      </c>
    </row>
    <row r="29" spans="1:3" x14ac:dyDescent="0.25">
      <c r="A29" s="1">
        <v>2.25</v>
      </c>
      <c r="B29" s="1">
        <v>4861.4083830216996</v>
      </c>
      <c r="C29" s="1">
        <v>3346.24170434091</v>
      </c>
    </row>
    <row r="30" spans="1:3" x14ac:dyDescent="0.25">
      <c r="A30" s="1">
        <v>2.375</v>
      </c>
      <c r="B30" s="1">
        <v>4851.7206784063201</v>
      </c>
      <c r="C30" s="1">
        <v>3328.8594042896698</v>
      </c>
    </row>
    <row r="31" spans="1:3" x14ac:dyDescent="0.25">
      <c r="A31" s="1">
        <v>2.5</v>
      </c>
      <c r="B31" s="1">
        <v>4833.9322308112096</v>
      </c>
      <c r="C31" s="1">
        <v>3339.2186526516598</v>
      </c>
    </row>
    <row r="32" spans="1:3" x14ac:dyDescent="0.25">
      <c r="A32" s="1">
        <v>2.625</v>
      </c>
      <c r="B32" s="1">
        <v>4757.4736107778999</v>
      </c>
      <c r="C32" s="1">
        <v>3322.8978705899799</v>
      </c>
    </row>
    <row r="33" spans="1:3" x14ac:dyDescent="0.25">
      <c r="A33" s="1">
        <v>2.75</v>
      </c>
      <c r="B33" s="1">
        <v>4771.3690031649203</v>
      </c>
      <c r="C33" s="1">
        <v>3175.0622390093899</v>
      </c>
    </row>
    <row r="34" spans="1:3" x14ac:dyDescent="0.25">
      <c r="A34" s="1">
        <v>2.875</v>
      </c>
      <c r="B34" s="1">
        <v>4744.5618279775999</v>
      </c>
      <c r="C34" s="1">
        <v>3127.52885621924</v>
      </c>
    </row>
    <row r="35" spans="1:3" x14ac:dyDescent="0.25">
      <c r="A35" s="1">
        <v>3</v>
      </c>
      <c r="B35" s="1">
        <v>4741.4003200449697</v>
      </c>
      <c r="C35" s="1">
        <v>3120.8800006317301</v>
      </c>
    </row>
    <row r="36" spans="1:3" x14ac:dyDescent="0.25">
      <c r="A36" s="1">
        <v>3.125</v>
      </c>
      <c r="B36" s="1">
        <v>4711.9344566519403</v>
      </c>
      <c r="C36" s="1">
        <v>3114.8804256564199</v>
      </c>
    </row>
    <row r="37" spans="1:3" x14ac:dyDescent="0.25">
      <c r="A37" s="1">
        <v>3.25</v>
      </c>
      <c r="B37" s="1">
        <v>4710.7374832407104</v>
      </c>
      <c r="C37" s="1">
        <v>3166.7171354086499</v>
      </c>
    </row>
    <row r="38" spans="1:3" x14ac:dyDescent="0.25">
      <c r="A38" s="1">
        <v>3.375</v>
      </c>
      <c r="B38" s="1">
        <v>4695.4204265936096</v>
      </c>
      <c r="C38" s="1">
        <v>3184.7776655011298</v>
      </c>
    </row>
    <row r="39" spans="1:3" x14ac:dyDescent="0.25">
      <c r="A39" s="1">
        <v>3.5</v>
      </c>
      <c r="B39" s="1">
        <v>4698.0473550527604</v>
      </c>
      <c r="C39" s="1">
        <v>3181.3344281372001</v>
      </c>
    </row>
    <row r="40" spans="1:3" x14ac:dyDescent="0.25">
      <c r="A40" s="1">
        <v>3.625</v>
      </c>
      <c r="B40" s="1">
        <v>4701.1000481221399</v>
      </c>
      <c r="C40" s="1">
        <v>3189.8227181965999</v>
      </c>
    </row>
    <row r="41" spans="1:3" x14ac:dyDescent="0.25">
      <c r="A41" s="1">
        <v>3.75</v>
      </c>
      <c r="B41" s="1">
        <v>4695.5648020185799</v>
      </c>
      <c r="C41" s="1">
        <v>3185.79452036783</v>
      </c>
    </row>
    <row r="42" spans="1:3" x14ac:dyDescent="0.25">
      <c r="A42" s="1">
        <v>3.875</v>
      </c>
      <c r="B42" s="1">
        <v>4686.1887474512796</v>
      </c>
      <c r="C42" s="1">
        <v>3171.7679141143099</v>
      </c>
    </row>
    <row r="43" spans="1:3" x14ac:dyDescent="0.25">
      <c r="A43" s="1">
        <v>4</v>
      </c>
      <c r="B43" s="1">
        <v>4683.5427065705098</v>
      </c>
      <c r="C43" s="1">
        <v>3222.1340407385301</v>
      </c>
    </row>
    <row r="44" spans="1:3" x14ac:dyDescent="0.25">
      <c r="A44" s="1">
        <v>4.125</v>
      </c>
      <c r="B44" s="1">
        <v>4658.2448292005101</v>
      </c>
      <c r="C44" s="1">
        <v>3229.4336137066198</v>
      </c>
    </row>
    <row r="45" spans="1:3" x14ac:dyDescent="0.25">
      <c r="A45" s="1">
        <v>4.25</v>
      </c>
      <c r="B45" s="1">
        <v>4606.4503354230701</v>
      </c>
      <c r="C45" s="1">
        <v>3237.82034428303</v>
      </c>
    </row>
    <row r="46" spans="1:3" x14ac:dyDescent="0.25">
      <c r="A46" s="1">
        <v>4.375</v>
      </c>
      <c r="B46" s="1">
        <v>4601.0230223299104</v>
      </c>
      <c r="C46" s="1">
        <v>3333.9349811975999</v>
      </c>
    </row>
    <row r="47" spans="1:3" x14ac:dyDescent="0.25">
      <c r="A47" s="1">
        <v>4.5</v>
      </c>
      <c r="B47" s="1">
        <v>4525.6539048196601</v>
      </c>
      <c r="C47" s="1">
        <v>3328.2789828258401</v>
      </c>
    </row>
    <row r="48" spans="1:3" x14ac:dyDescent="0.25">
      <c r="A48" s="1">
        <v>4.625</v>
      </c>
      <c r="B48" s="1">
        <v>4465.2918722411796</v>
      </c>
      <c r="C48" s="1">
        <v>3332.5366977646299</v>
      </c>
    </row>
    <row r="49" spans="1:3" x14ac:dyDescent="0.25">
      <c r="A49" s="1">
        <v>4.75</v>
      </c>
      <c r="B49" s="1">
        <v>4418.96956642429</v>
      </c>
      <c r="C49" s="1">
        <v>3353.3895150694898</v>
      </c>
    </row>
    <row r="50" spans="1:3" x14ac:dyDescent="0.25">
      <c r="A50" s="1">
        <v>4.875</v>
      </c>
      <c r="B50" s="1">
        <v>4371.5671817335096</v>
      </c>
      <c r="C50" s="1">
        <v>3373.1346568305298</v>
      </c>
    </row>
    <row r="51" spans="1:3" x14ac:dyDescent="0.25">
      <c r="A51" s="1">
        <v>5</v>
      </c>
      <c r="B51" s="1">
        <v>4330.0939869291497</v>
      </c>
      <c r="C51" s="1">
        <v>3298.78181836672</v>
      </c>
    </row>
    <row r="52" spans="1:3" x14ac:dyDescent="0.25">
      <c r="A52" s="1">
        <v>5.125</v>
      </c>
      <c r="B52" s="1">
        <v>4298.8146152051404</v>
      </c>
      <c r="C52" s="1">
        <v>3211.2082038154799</v>
      </c>
    </row>
    <row r="53" spans="1:3" x14ac:dyDescent="0.25">
      <c r="A53" s="1">
        <v>5.25</v>
      </c>
      <c r="B53" s="1">
        <v>4283.6317646318003</v>
      </c>
      <c r="C53" s="1">
        <v>3160.8312076760799</v>
      </c>
    </row>
    <row r="54" spans="1:3" x14ac:dyDescent="0.25">
      <c r="A54" s="1">
        <v>5.375</v>
      </c>
      <c r="B54" s="1">
        <v>4248.8722009099602</v>
      </c>
      <c r="C54" s="1">
        <v>3133.0276998951999</v>
      </c>
    </row>
    <row r="55" spans="1:3" x14ac:dyDescent="0.25">
      <c r="A55" s="1">
        <v>5.5</v>
      </c>
      <c r="B55" s="1">
        <v>4235.0296694355302</v>
      </c>
      <c r="C55" s="1">
        <v>3139.1148563629899</v>
      </c>
    </row>
    <row r="56" spans="1:3" x14ac:dyDescent="0.25">
      <c r="A56" s="1">
        <v>5.625</v>
      </c>
      <c r="B56" s="1">
        <v>4219.6575439459102</v>
      </c>
      <c r="C56" s="1">
        <v>3166.5598186399802</v>
      </c>
    </row>
    <row r="57" spans="1:3" x14ac:dyDescent="0.25">
      <c r="A57" s="1">
        <v>5.75</v>
      </c>
      <c r="B57" s="1">
        <v>4286.8985204779001</v>
      </c>
      <c r="C57" s="1">
        <v>3169.84854924296</v>
      </c>
    </row>
    <row r="58" spans="1:3" x14ac:dyDescent="0.25">
      <c r="A58" s="1">
        <v>5.875</v>
      </c>
      <c r="B58" s="1">
        <v>4275.4004312143297</v>
      </c>
      <c r="C58" s="1">
        <v>3168.4168372839499</v>
      </c>
    </row>
    <row r="59" spans="1:3" x14ac:dyDescent="0.25">
      <c r="A59" s="1">
        <v>6</v>
      </c>
      <c r="B59" s="1">
        <v>4175.1166340210602</v>
      </c>
      <c r="C59" s="1">
        <v>3166.0388989828102</v>
      </c>
    </row>
    <row r="60" spans="1:3" x14ac:dyDescent="0.25">
      <c r="A60" s="1">
        <v>6.125</v>
      </c>
      <c r="B60" s="1">
        <v>4181.1422015306598</v>
      </c>
      <c r="C60" s="1">
        <v>3157.0814091027701</v>
      </c>
    </row>
    <row r="61" spans="1:3" x14ac:dyDescent="0.25">
      <c r="A61" s="1">
        <v>6.25</v>
      </c>
      <c r="B61" s="1">
        <v>4182.4055771461599</v>
      </c>
      <c r="C61" s="1">
        <v>3058.2563357772101</v>
      </c>
    </row>
    <row r="62" spans="1:3" x14ac:dyDescent="0.25">
      <c r="A62" s="1">
        <v>6.375</v>
      </c>
      <c r="B62" s="1">
        <v>4183.6617216349696</v>
      </c>
      <c r="C62" s="1">
        <v>2964.1027566411299</v>
      </c>
    </row>
    <row r="63" spans="1:3" x14ac:dyDescent="0.25">
      <c r="A63" s="1">
        <v>6.5</v>
      </c>
      <c r="B63" s="1">
        <v>4184.38558451873</v>
      </c>
      <c r="C63" s="1">
        <v>2946.18811794782</v>
      </c>
    </row>
    <row r="64" spans="1:3" x14ac:dyDescent="0.25">
      <c r="A64" s="1">
        <v>6.625</v>
      </c>
      <c r="B64" s="1">
        <v>4175.4548375451604</v>
      </c>
      <c r="C64" s="1">
        <v>3010.5195725541598</v>
      </c>
    </row>
    <row r="65" spans="1:3" x14ac:dyDescent="0.25">
      <c r="A65" s="1">
        <v>6.75</v>
      </c>
      <c r="B65" s="1">
        <v>4171.0030078147702</v>
      </c>
      <c r="C65" s="1">
        <v>3007.4528052066498</v>
      </c>
    </row>
    <row r="66" spans="1:3" x14ac:dyDescent="0.25">
      <c r="A66" s="1">
        <v>6.875</v>
      </c>
      <c r="B66" s="1">
        <v>4186.4350341664504</v>
      </c>
      <c r="C66" s="1">
        <v>3006.71716731888</v>
      </c>
    </row>
    <row r="67" spans="1:3" x14ac:dyDescent="0.25">
      <c r="A67" s="1">
        <v>7</v>
      </c>
      <c r="B67" s="1">
        <v>4191.9408396519402</v>
      </c>
      <c r="C67" s="1">
        <v>3014.18290340463</v>
      </c>
    </row>
    <row r="68" spans="1:3" x14ac:dyDescent="0.25">
      <c r="A68" s="1">
        <v>7.125</v>
      </c>
      <c r="B68" s="1">
        <v>4189.8008603119397</v>
      </c>
      <c r="C68" s="1">
        <v>3034.3514023767998</v>
      </c>
    </row>
    <row r="69" spans="1:3" x14ac:dyDescent="0.25">
      <c r="A69" s="1">
        <v>7.25</v>
      </c>
      <c r="B69" s="1">
        <v>4166.5031006511699</v>
      </c>
      <c r="C69" s="1">
        <v>3030.5714842341799</v>
      </c>
    </row>
    <row r="70" spans="1:3" x14ac:dyDescent="0.25">
      <c r="A70" s="1">
        <v>7.375</v>
      </c>
      <c r="B70" s="1">
        <v>4102.1467126750003</v>
      </c>
      <c r="C70" s="1">
        <v>3030.35238663779</v>
      </c>
    </row>
    <row r="71" spans="1:3" x14ac:dyDescent="0.25">
      <c r="A71" s="1">
        <v>7.5</v>
      </c>
      <c r="B71" s="1">
        <v>4042.2236418420198</v>
      </c>
      <c r="C71" s="1">
        <v>3127.8571704577598</v>
      </c>
    </row>
    <row r="72" spans="1:3" x14ac:dyDescent="0.25">
      <c r="A72" s="1">
        <v>7.625</v>
      </c>
      <c r="B72" s="1">
        <v>4031.6199418587198</v>
      </c>
      <c r="C72" s="1">
        <v>3141.7877004879801</v>
      </c>
    </row>
    <row r="73" spans="1:3" x14ac:dyDescent="0.25">
      <c r="A73" s="1">
        <v>7.75</v>
      </c>
      <c r="B73" s="1">
        <v>4013.0396576328599</v>
      </c>
      <c r="C73" s="1">
        <v>3215.5143052851199</v>
      </c>
    </row>
    <row r="74" spans="1:3" x14ac:dyDescent="0.25">
      <c r="A74" s="1">
        <v>7.875</v>
      </c>
      <c r="B74" s="1">
        <v>4022.4741635278001</v>
      </c>
      <c r="C74" s="1">
        <v>3219.2287822726898</v>
      </c>
    </row>
    <row r="75" spans="1:3" x14ac:dyDescent="0.25">
      <c r="A75" s="1">
        <v>8</v>
      </c>
      <c r="B75" s="1">
        <v>4018.9897700232</v>
      </c>
      <c r="C75" s="1">
        <v>3213.3076039501598</v>
      </c>
    </row>
    <row r="76" spans="1:3" x14ac:dyDescent="0.25">
      <c r="A76" s="1">
        <v>8.125</v>
      </c>
      <c r="B76" s="1">
        <v>3930.8395626090701</v>
      </c>
      <c r="C76" s="1">
        <v>3213.6684218740702</v>
      </c>
    </row>
    <row r="77" spans="1:3" x14ac:dyDescent="0.25">
      <c r="A77" s="1">
        <v>8.25</v>
      </c>
      <c r="B77" s="1">
        <v>3884.0289034856401</v>
      </c>
      <c r="C77" s="1">
        <v>3195.3903375715299</v>
      </c>
    </row>
    <row r="78" spans="1:3" x14ac:dyDescent="0.25">
      <c r="A78" s="1">
        <v>8.375</v>
      </c>
      <c r="B78" s="1">
        <v>3878.5114735704401</v>
      </c>
      <c r="C78" s="1">
        <v>3141.3494095220299</v>
      </c>
    </row>
    <row r="79" spans="1:3" x14ac:dyDescent="0.25">
      <c r="A79" s="1">
        <v>8.5</v>
      </c>
      <c r="B79" s="1">
        <v>3950.0725654081698</v>
      </c>
      <c r="C79" s="1">
        <v>3112.3309969606198</v>
      </c>
    </row>
    <row r="80" spans="1:3" x14ac:dyDescent="0.25">
      <c r="A80" s="1">
        <v>8.625</v>
      </c>
      <c r="B80" s="1">
        <v>3906.6242241414102</v>
      </c>
      <c r="C80" s="1">
        <v>3137.6957012947601</v>
      </c>
    </row>
    <row r="81" spans="1:3" x14ac:dyDescent="0.25">
      <c r="A81" s="1">
        <v>8.75</v>
      </c>
      <c r="B81" s="1">
        <v>3899.18709260879</v>
      </c>
      <c r="C81" s="1">
        <v>3124.8695957847199</v>
      </c>
    </row>
    <row r="82" spans="1:3" x14ac:dyDescent="0.25">
      <c r="A82" s="1">
        <v>8.875</v>
      </c>
      <c r="B82" s="1">
        <v>3888.5316255038802</v>
      </c>
      <c r="C82" s="1">
        <v>3132.4664775660199</v>
      </c>
    </row>
    <row r="83" spans="1:3" x14ac:dyDescent="0.25">
      <c r="A83" s="1">
        <v>9</v>
      </c>
      <c r="B83" s="1">
        <v>3891.8618489066298</v>
      </c>
      <c r="C83" s="1">
        <v>3127.6476229497298</v>
      </c>
    </row>
    <row r="84" spans="1:3" x14ac:dyDescent="0.25">
      <c r="A84" s="1">
        <v>9.125</v>
      </c>
      <c r="B84" s="1">
        <v>3868.5301649293001</v>
      </c>
      <c r="C84" s="1">
        <v>3053.6642285586699</v>
      </c>
    </row>
    <row r="85" spans="1:3" x14ac:dyDescent="0.25">
      <c r="A85" s="1">
        <v>9.25</v>
      </c>
      <c r="B85" s="1">
        <v>3853.09065973722</v>
      </c>
      <c r="C85" s="1">
        <v>2928.3163839885701</v>
      </c>
    </row>
    <row r="86" spans="1:3" x14ac:dyDescent="0.25">
      <c r="A86" s="1">
        <v>9.375</v>
      </c>
      <c r="B86" s="1">
        <v>3854.4098037008898</v>
      </c>
      <c r="C86" s="1">
        <v>2888.9541134354899</v>
      </c>
    </row>
    <row r="87" spans="1:3" x14ac:dyDescent="0.25">
      <c r="A87" s="1">
        <v>9.5</v>
      </c>
      <c r="B87" s="1">
        <v>3851.30645256045</v>
      </c>
      <c r="C87" s="1">
        <v>2875.1086565793498</v>
      </c>
    </row>
    <row r="88" spans="1:3" x14ac:dyDescent="0.25">
      <c r="A88" s="1">
        <v>9.625</v>
      </c>
      <c r="B88" s="1">
        <v>3757.4373262594399</v>
      </c>
      <c r="C88" s="1">
        <v>2877.2996203127</v>
      </c>
    </row>
    <row r="89" spans="1:3" x14ac:dyDescent="0.25">
      <c r="A89" s="1">
        <v>9.75</v>
      </c>
      <c r="B89" s="1">
        <v>3674.2552578158802</v>
      </c>
      <c r="C89" s="1">
        <v>2912.7670348174902</v>
      </c>
    </row>
    <row r="90" spans="1:3" x14ac:dyDescent="0.25">
      <c r="A90" s="1">
        <v>9.875</v>
      </c>
      <c r="B90" s="1">
        <v>3584.8632167176802</v>
      </c>
      <c r="C90" s="1">
        <v>2907.3674821171298</v>
      </c>
    </row>
    <row r="91" spans="1:3" x14ac:dyDescent="0.25">
      <c r="A91" s="1">
        <v>10</v>
      </c>
      <c r="B91" s="1">
        <v>3568.1287383133599</v>
      </c>
      <c r="C91" s="1">
        <v>2955.3325626252699</v>
      </c>
    </row>
    <row r="92" spans="1:3" x14ac:dyDescent="0.25">
      <c r="A92" s="1">
        <v>10.125</v>
      </c>
      <c r="B92" s="1">
        <v>3534.8469390272198</v>
      </c>
      <c r="C92" s="1">
        <v>2963.6472396300301</v>
      </c>
    </row>
    <row r="93" spans="1:3" x14ac:dyDescent="0.25">
      <c r="A93" s="1">
        <v>10.25</v>
      </c>
      <c r="B93" s="1">
        <v>3497.58557223055</v>
      </c>
      <c r="C93" s="1">
        <v>2977.5252549892398</v>
      </c>
    </row>
    <row r="94" spans="1:3" x14ac:dyDescent="0.25">
      <c r="A94" s="1">
        <v>10.375</v>
      </c>
      <c r="B94" s="1">
        <v>3468.1177422463302</v>
      </c>
      <c r="C94" s="1">
        <v>2982.90922111601</v>
      </c>
    </row>
    <row r="95" spans="1:3" x14ac:dyDescent="0.25">
      <c r="A95" s="1">
        <v>10.5</v>
      </c>
      <c r="B95" s="1">
        <v>3462.1032343865199</v>
      </c>
      <c r="C95" s="1">
        <v>2990.7099317774901</v>
      </c>
    </row>
    <row r="96" spans="1:3" x14ac:dyDescent="0.25">
      <c r="A96" s="1">
        <v>10.625</v>
      </c>
      <c r="B96" s="1">
        <v>3456.9374240075899</v>
      </c>
      <c r="C96" s="1">
        <v>3023.97998490695</v>
      </c>
    </row>
    <row r="97" spans="1:3" x14ac:dyDescent="0.25">
      <c r="A97" s="1">
        <v>10.75</v>
      </c>
      <c r="B97" s="1">
        <v>3429.4073779048499</v>
      </c>
      <c r="C97" s="1">
        <v>3037.1945197231298</v>
      </c>
    </row>
    <row r="98" spans="1:3" x14ac:dyDescent="0.25">
      <c r="A98" s="1">
        <v>10.875</v>
      </c>
      <c r="B98" s="1">
        <v>3496.2630684062001</v>
      </c>
      <c r="C98" s="1">
        <v>3235.1778043805398</v>
      </c>
    </row>
    <row r="99" spans="1:3" x14ac:dyDescent="0.25">
      <c r="A99" s="1">
        <v>11</v>
      </c>
      <c r="B99" s="1">
        <v>3483.5951385502699</v>
      </c>
      <c r="C99" s="1">
        <v>3210.4411174366301</v>
      </c>
    </row>
    <row r="100" spans="1:3" x14ac:dyDescent="0.25">
      <c r="A100" s="1">
        <v>11.125</v>
      </c>
      <c r="B100" s="1">
        <v>3465.5016137483299</v>
      </c>
      <c r="C100" s="1">
        <v>3118.9044919359299</v>
      </c>
    </row>
    <row r="101" spans="1:3" x14ac:dyDescent="0.25">
      <c r="A101" s="1">
        <v>11.25</v>
      </c>
      <c r="B101" s="1">
        <v>3460.1169464058598</v>
      </c>
      <c r="C101" s="1">
        <v>3090.46905088925</v>
      </c>
    </row>
    <row r="102" spans="1:3" x14ac:dyDescent="0.25">
      <c r="A102" s="1">
        <v>11.375</v>
      </c>
      <c r="B102" s="1">
        <v>3427.8574021628701</v>
      </c>
      <c r="C102" s="1">
        <v>3074.8684775638999</v>
      </c>
    </row>
    <row r="103" spans="1:3" x14ac:dyDescent="0.25">
      <c r="A103" s="1">
        <v>11.5</v>
      </c>
      <c r="B103" s="1">
        <v>3394.2161250664199</v>
      </c>
      <c r="C103" s="1">
        <v>3063.5759413314399</v>
      </c>
    </row>
    <row r="104" spans="1:3" x14ac:dyDescent="0.25">
      <c r="A104" s="1">
        <v>11.625</v>
      </c>
      <c r="B104" s="1">
        <v>3370.1732031117099</v>
      </c>
      <c r="C104" s="1">
        <v>3048.5585630516298</v>
      </c>
    </row>
    <row r="105" spans="1:3" x14ac:dyDescent="0.25">
      <c r="A105" s="1">
        <v>11.75</v>
      </c>
      <c r="B105" s="1">
        <v>3366.4466409597999</v>
      </c>
      <c r="C105" s="1">
        <v>3037.7029262359001</v>
      </c>
    </row>
    <row r="106" spans="1:3" x14ac:dyDescent="0.25">
      <c r="A106" s="1">
        <v>11.875</v>
      </c>
      <c r="B106" s="1">
        <v>3438.82556105907</v>
      </c>
      <c r="C106" s="1">
        <v>3030.3232233591102</v>
      </c>
    </row>
    <row r="107" spans="1:3" x14ac:dyDescent="0.25">
      <c r="A107" s="1">
        <v>12</v>
      </c>
      <c r="B107" s="1">
        <v>3462.00923708543</v>
      </c>
      <c r="C107" s="1">
        <v>3012.9450082865101</v>
      </c>
    </row>
    <row r="108" spans="1:3" x14ac:dyDescent="0.25">
      <c r="A108" s="1">
        <v>12.125</v>
      </c>
      <c r="B108" s="1">
        <v>3481.4103636630898</v>
      </c>
      <c r="C108" s="1">
        <v>2977.1690135004401</v>
      </c>
    </row>
    <row r="109" spans="1:3" x14ac:dyDescent="0.25">
      <c r="A109" s="1">
        <v>12.25</v>
      </c>
      <c r="B109" s="1">
        <v>3503.4766712545502</v>
      </c>
      <c r="C109" s="1">
        <v>2826.0664228043001</v>
      </c>
    </row>
    <row r="110" spans="1:3" x14ac:dyDescent="0.25">
      <c r="A110" s="1">
        <v>12.375</v>
      </c>
      <c r="B110" s="1">
        <v>3490.1245675571099</v>
      </c>
      <c r="C110" s="1">
        <v>2695.8806623896398</v>
      </c>
    </row>
    <row r="111" spans="1:3" x14ac:dyDescent="0.25">
      <c r="A111" s="1">
        <v>12.5</v>
      </c>
      <c r="B111" s="1">
        <v>3504.4024164751499</v>
      </c>
      <c r="C111" s="1">
        <v>2561.42546710739</v>
      </c>
    </row>
    <row r="112" spans="1:3" x14ac:dyDescent="0.25">
      <c r="A112" s="1">
        <v>12.625</v>
      </c>
      <c r="B112" s="1">
        <v>3494.42208514501</v>
      </c>
      <c r="C112" s="1">
        <v>2569.8934531380901</v>
      </c>
    </row>
    <row r="113" spans="1:3" x14ac:dyDescent="0.25">
      <c r="A113" s="1">
        <v>12.75</v>
      </c>
      <c r="B113" s="1">
        <v>3497.8785139564902</v>
      </c>
      <c r="C113" s="1">
        <v>2577.21736787695</v>
      </c>
    </row>
    <row r="114" spans="1:3" x14ac:dyDescent="0.25">
      <c r="A114" s="1">
        <v>12.875</v>
      </c>
      <c r="B114" s="1">
        <v>3556.2766279997099</v>
      </c>
      <c r="C114" s="1">
        <v>2602.38253039867</v>
      </c>
    </row>
    <row r="115" spans="1:3" x14ac:dyDescent="0.25">
      <c r="A115" s="1">
        <v>13</v>
      </c>
      <c r="B115" s="1">
        <v>3549.0196337000102</v>
      </c>
      <c r="C115" s="1">
        <v>2629.02840968082</v>
      </c>
    </row>
    <row r="116" spans="1:3" x14ac:dyDescent="0.25">
      <c r="A116" s="1">
        <v>13.125</v>
      </c>
      <c r="B116" s="1">
        <v>3507.6464201557401</v>
      </c>
      <c r="C116" s="1">
        <v>2643.8357728744099</v>
      </c>
    </row>
    <row r="117" spans="1:3" x14ac:dyDescent="0.25">
      <c r="A117" s="1">
        <v>13.25</v>
      </c>
      <c r="B117" s="1">
        <v>3367.2694920231402</v>
      </c>
      <c r="C117" s="1">
        <v>2705.7883902848398</v>
      </c>
    </row>
    <row r="118" spans="1:3" x14ac:dyDescent="0.25">
      <c r="A118" s="1">
        <v>13.375</v>
      </c>
      <c r="B118" s="1">
        <v>3344.44506447707</v>
      </c>
      <c r="C118" s="1">
        <v>2807.2496788665899</v>
      </c>
    </row>
    <row r="119" spans="1:3" x14ac:dyDescent="0.25">
      <c r="A119" s="1">
        <v>13.5</v>
      </c>
      <c r="B119" s="1">
        <v>3224.1772499067001</v>
      </c>
      <c r="C119" s="1">
        <v>2861.3009339283199</v>
      </c>
    </row>
    <row r="120" spans="1:3" x14ac:dyDescent="0.25">
      <c r="A120" s="1">
        <v>13.625</v>
      </c>
      <c r="B120" s="1">
        <v>3234.7485859319199</v>
      </c>
      <c r="C120" s="1">
        <v>2894.6728807883301</v>
      </c>
    </row>
    <row r="121" spans="1:3" x14ac:dyDescent="0.25">
      <c r="A121" s="1">
        <v>13.75</v>
      </c>
      <c r="B121" s="1">
        <v>3302.3114867303798</v>
      </c>
      <c r="C121" s="1">
        <v>2898.4354119546301</v>
      </c>
    </row>
    <row r="122" spans="1:3" x14ac:dyDescent="0.25">
      <c r="A122" s="1">
        <v>13.875</v>
      </c>
      <c r="B122" s="1">
        <v>3299.7193026446298</v>
      </c>
      <c r="C122" s="1">
        <v>2932.63958523883</v>
      </c>
    </row>
    <row r="123" spans="1:3" x14ac:dyDescent="0.25">
      <c r="A123" s="1">
        <v>14</v>
      </c>
      <c r="B123" s="1">
        <v>3285.6068344822702</v>
      </c>
      <c r="C123" s="1">
        <v>2964.9033823854502</v>
      </c>
    </row>
    <row r="124" spans="1:3" x14ac:dyDescent="0.25">
      <c r="A124" s="1">
        <v>14.125</v>
      </c>
      <c r="B124" s="1">
        <v>3256.7650494578102</v>
      </c>
      <c r="C124" s="1">
        <v>2972.0038550549498</v>
      </c>
    </row>
    <row r="125" spans="1:3" x14ac:dyDescent="0.25">
      <c r="A125" s="1">
        <v>14.25</v>
      </c>
      <c r="B125" s="1">
        <v>3252.2294482172902</v>
      </c>
      <c r="C125" s="1">
        <v>3003.73536892219</v>
      </c>
    </row>
    <row r="126" spans="1:3" x14ac:dyDescent="0.25">
      <c r="A126" s="1">
        <v>14.375</v>
      </c>
      <c r="B126" s="1">
        <v>3249.4727628944602</v>
      </c>
      <c r="C126" s="1">
        <v>3002.4946049057398</v>
      </c>
    </row>
    <row r="127" spans="1:3" x14ac:dyDescent="0.25">
      <c r="A127" s="1">
        <v>14.5</v>
      </c>
      <c r="B127" s="1">
        <v>3252.3849310097498</v>
      </c>
      <c r="C127" s="1">
        <v>3001.8856687733701</v>
      </c>
    </row>
    <row r="128" spans="1:3" x14ac:dyDescent="0.25">
      <c r="A128" s="1">
        <v>14.625</v>
      </c>
      <c r="B128" s="1">
        <v>3264.1421538107802</v>
      </c>
      <c r="C128" s="1">
        <v>3018.2925254677102</v>
      </c>
    </row>
    <row r="129" spans="1:3" x14ac:dyDescent="0.25">
      <c r="A129" s="1">
        <v>14.75</v>
      </c>
      <c r="B129" s="1">
        <v>3256.38573368275</v>
      </c>
      <c r="C129" s="1">
        <v>3017.52860182412</v>
      </c>
    </row>
    <row r="130" spans="1:3" x14ac:dyDescent="0.25">
      <c r="A130" s="1">
        <v>14.875</v>
      </c>
      <c r="B130" s="1">
        <v>3268.5675863586198</v>
      </c>
      <c r="C130" s="1">
        <v>2984.2859690210798</v>
      </c>
    </row>
    <row r="131" spans="1:3" x14ac:dyDescent="0.25">
      <c r="A131" s="1">
        <v>15</v>
      </c>
      <c r="B131" s="1">
        <v>3260.1590328389698</v>
      </c>
      <c r="C131" s="1">
        <v>2973.7426139686099</v>
      </c>
    </row>
    <row r="132" spans="1:3" x14ac:dyDescent="0.25">
      <c r="A132" s="1">
        <v>15.125</v>
      </c>
      <c r="B132" s="1">
        <v>3282.0902067565298</v>
      </c>
      <c r="C132" s="1">
        <v>2921.4230363425099</v>
      </c>
    </row>
    <row r="133" spans="1:3" x14ac:dyDescent="0.25">
      <c r="A133" s="1">
        <v>15.25</v>
      </c>
      <c r="B133" s="1">
        <v>3296.9059286163001</v>
      </c>
      <c r="C133" s="1">
        <v>2890.2341983630399</v>
      </c>
    </row>
    <row r="134" spans="1:3" x14ac:dyDescent="0.25">
      <c r="A134" s="1">
        <v>15.375</v>
      </c>
      <c r="B134" s="1">
        <v>3314.75835490195</v>
      </c>
      <c r="C134" s="1">
        <v>2885.7768970614402</v>
      </c>
    </row>
    <row r="135" spans="1:3" x14ac:dyDescent="0.25">
      <c r="A135" s="1">
        <v>15.5</v>
      </c>
      <c r="B135" s="1">
        <v>3330.19665688544</v>
      </c>
      <c r="C135" s="1">
        <v>2882.68126440473</v>
      </c>
    </row>
    <row r="136" spans="1:3" x14ac:dyDescent="0.25">
      <c r="A136" s="1">
        <v>15.625</v>
      </c>
      <c r="B136" s="1">
        <v>3378.1167099439499</v>
      </c>
      <c r="C136" s="1">
        <v>2823.1253927344801</v>
      </c>
    </row>
    <row r="137" spans="1:3" x14ac:dyDescent="0.25">
      <c r="A137" s="1">
        <v>15.75</v>
      </c>
      <c r="B137" s="1">
        <v>3383.31749841792</v>
      </c>
      <c r="C137" s="1">
        <v>2768.2520067519599</v>
      </c>
    </row>
    <row r="138" spans="1:3" x14ac:dyDescent="0.25">
      <c r="A138" s="1">
        <v>15.875</v>
      </c>
      <c r="B138" s="1">
        <v>3397.6332485242001</v>
      </c>
      <c r="C138" s="1">
        <v>2599.8422250778999</v>
      </c>
    </row>
    <row r="139" spans="1:3" x14ac:dyDescent="0.25">
      <c r="A139" s="1">
        <v>16</v>
      </c>
      <c r="B139" s="1">
        <v>3433.31936155329</v>
      </c>
      <c r="C139" s="1">
        <v>2593.57259146981</v>
      </c>
    </row>
    <row r="140" spans="1:3" x14ac:dyDescent="0.25">
      <c r="A140" s="1">
        <v>16.125</v>
      </c>
      <c r="B140" s="1">
        <v>3433.4748649511198</v>
      </c>
      <c r="C140" s="1">
        <v>2608.6888088529799</v>
      </c>
    </row>
    <row r="141" spans="1:3" x14ac:dyDescent="0.25">
      <c r="A141" s="1">
        <v>16.25</v>
      </c>
      <c r="B141" s="1">
        <v>3445.8789881548601</v>
      </c>
      <c r="C141" s="1">
        <v>2654.4882069188002</v>
      </c>
    </row>
    <row r="142" spans="1:3" x14ac:dyDescent="0.25">
      <c r="A142" s="1">
        <v>16.375</v>
      </c>
      <c r="B142" s="1">
        <v>3527.2549585043098</v>
      </c>
      <c r="C142" s="1">
        <v>2659.7381377986499</v>
      </c>
    </row>
    <row r="143" spans="1:3" x14ac:dyDescent="0.25">
      <c r="A143" s="1">
        <v>16.5</v>
      </c>
      <c r="B143" s="1">
        <v>3576.61870569131</v>
      </c>
      <c r="C143" s="1">
        <v>2656.6516575113001</v>
      </c>
    </row>
    <row r="144" spans="1:3" x14ac:dyDescent="0.25">
      <c r="A144" s="1">
        <v>16.625</v>
      </c>
      <c r="B144" s="1">
        <v>3535.3856634582899</v>
      </c>
      <c r="C144" s="1">
        <v>2714.14364753362</v>
      </c>
    </row>
    <row r="145" spans="1:3" x14ac:dyDescent="0.25">
      <c r="A145" s="1">
        <v>16.75</v>
      </c>
      <c r="B145" s="1">
        <v>3432.39635380552</v>
      </c>
      <c r="C145" s="1">
        <v>2719.3683417039801</v>
      </c>
    </row>
    <row r="146" spans="1:3" x14ac:dyDescent="0.25">
      <c r="A146" s="1">
        <v>16.875</v>
      </c>
      <c r="B146" s="1">
        <v>3405.5126461453001</v>
      </c>
      <c r="C146" s="1">
        <v>2790.7492115529199</v>
      </c>
    </row>
    <row r="147" spans="1:3" x14ac:dyDescent="0.25">
      <c r="A147" s="1">
        <v>17</v>
      </c>
      <c r="B147" s="1">
        <v>3388.8586991574698</v>
      </c>
      <c r="C147" s="1">
        <v>2796.0282402797202</v>
      </c>
    </row>
    <row r="148" spans="1:3" x14ac:dyDescent="0.25">
      <c r="A148" s="1">
        <v>17.125</v>
      </c>
      <c r="B148" s="1">
        <v>3388.6818507508601</v>
      </c>
      <c r="C148" s="1">
        <v>2781.0152359388999</v>
      </c>
    </row>
    <row r="149" spans="1:3" x14ac:dyDescent="0.25">
      <c r="A149" s="1">
        <v>17.25</v>
      </c>
      <c r="B149" s="1">
        <v>3378.1303599897901</v>
      </c>
      <c r="C149" s="1">
        <v>2777.7327104337501</v>
      </c>
    </row>
    <row r="150" spans="1:3" x14ac:dyDescent="0.25">
      <c r="A150" s="1">
        <v>17.375</v>
      </c>
      <c r="B150" s="1">
        <v>3368.7703658333198</v>
      </c>
      <c r="C150" s="1">
        <v>2775.3767643041801</v>
      </c>
    </row>
    <row r="151" spans="1:3" x14ac:dyDescent="0.25">
      <c r="A151" s="1">
        <v>17.5</v>
      </c>
      <c r="B151" s="1">
        <v>3352.1987824489602</v>
      </c>
      <c r="C151" s="1">
        <v>2798.0912792547902</v>
      </c>
    </row>
    <row r="152" spans="1:3" x14ac:dyDescent="0.25">
      <c r="A152" s="1">
        <v>17.625</v>
      </c>
      <c r="B152" s="1">
        <v>3346.2855003116201</v>
      </c>
      <c r="C152" s="1">
        <v>2804.2531127499601</v>
      </c>
    </row>
    <row r="153" spans="1:3" x14ac:dyDescent="0.25">
      <c r="A153" s="1">
        <v>17.75</v>
      </c>
      <c r="B153" s="1">
        <v>3311.15102458913</v>
      </c>
      <c r="C153" s="1">
        <v>2821.9345458125299</v>
      </c>
    </row>
    <row r="154" spans="1:3" x14ac:dyDescent="0.25">
      <c r="A154" s="1">
        <v>17.875</v>
      </c>
      <c r="B154" s="1">
        <v>3301.5735958369501</v>
      </c>
      <c r="C154" s="1">
        <v>2847.3179055892401</v>
      </c>
    </row>
    <row r="155" spans="1:3" x14ac:dyDescent="0.25">
      <c r="A155" s="1">
        <v>18</v>
      </c>
      <c r="B155" s="1">
        <v>3294.3734795475798</v>
      </c>
      <c r="C155" s="1">
        <v>2844.3211430036099</v>
      </c>
    </row>
    <row r="156" spans="1:3" x14ac:dyDescent="0.25">
      <c r="A156" s="1">
        <v>18.125</v>
      </c>
      <c r="B156" s="1">
        <v>3274.96691233006</v>
      </c>
      <c r="C156" s="1">
        <v>2826.3877245014801</v>
      </c>
    </row>
    <row r="157" spans="1:3" x14ac:dyDescent="0.25">
      <c r="A157" s="1">
        <v>18.25</v>
      </c>
      <c r="B157" s="1">
        <v>3253.5248177087001</v>
      </c>
      <c r="C157" s="1">
        <v>2813.85124830924</v>
      </c>
    </row>
    <row r="158" spans="1:3" x14ac:dyDescent="0.25">
      <c r="A158" s="1">
        <v>18.375</v>
      </c>
      <c r="B158" s="1">
        <v>3257.8716599122399</v>
      </c>
      <c r="C158" s="1">
        <v>2803.8273609942198</v>
      </c>
    </row>
    <row r="159" spans="1:3" x14ac:dyDescent="0.25">
      <c r="A159" s="1">
        <v>18.5</v>
      </c>
      <c r="B159" s="1">
        <v>3287.7099439864801</v>
      </c>
      <c r="C159" s="1">
        <v>2775.16078425858</v>
      </c>
    </row>
    <row r="160" spans="1:3" x14ac:dyDescent="0.25">
      <c r="A160" s="1">
        <v>18.625</v>
      </c>
      <c r="B160" s="1">
        <v>3306.4559167438802</v>
      </c>
      <c r="C160" s="1">
        <v>2762.68353725832</v>
      </c>
    </row>
    <row r="161" spans="1:3" x14ac:dyDescent="0.25">
      <c r="A161" s="1">
        <v>18.75</v>
      </c>
      <c r="B161" s="1">
        <v>3335.4215220404499</v>
      </c>
      <c r="C161" s="1">
        <v>2714.3075184008198</v>
      </c>
    </row>
    <row r="162" spans="1:3" x14ac:dyDescent="0.25">
      <c r="A162" s="1">
        <v>18.875</v>
      </c>
      <c r="B162" s="1">
        <v>3348.3912807596098</v>
      </c>
      <c r="C162" s="1">
        <v>2615.70476173624</v>
      </c>
    </row>
    <row r="163" spans="1:3" x14ac:dyDescent="0.25">
      <c r="A163" s="1">
        <v>19</v>
      </c>
      <c r="B163" s="1">
        <v>3360.6524599353002</v>
      </c>
      <c r="C163" s="1">
        <v>2605.7735171423401</v>
      </c>
    </row>
    <row r="164" spans="1:3" x14ac:dyDescent="0.25">
      <c r="A164" s="1">
        <v>19.125</v>
      </c>
      <c r="B164" s="1">
        <v>3368.4020386248699</v>
      </c>
      <c r="C164" s="1">
        <v>2584.6075793989098</v>
      </c>
    </row>
    <row r="165" spans="1:3" x14ac:dyDescent="0.25">
      <c r="A165" s="1">
        <v>19.25</v>
      </c>
      <c r="B165" s="1">
        <v>3364.9001809804199</v>
      </c>
      <c r="C165" s="1">
        <v>2544.8916519546601</v>
      </c>
    </row>
    <row r="166" spans="1:3" x14ac:dyDescent="0.25">
      <c r="A166" s="1">
        <v>19.375</v>
      </c>
      <c r="B166" s="1">
        <v>3368.99694888781</v>
      </c>
      <c r="C166" s="1">
        <v>2543.4745292891398</v>
      </c>
    </row>
    <row r="167" spans="1:3" x14ac:dyDescent="0.25">
      <c r="A167" s="1">
        <v>19.5</v>
      </c>
      <c r="B167" s="1">
        <v>3402.4394357906099</v>
      </c>
      <c r="C167" s="1">
        <v>2778.8217807286901</v>
      </c>
    </row>
    <row r="168" spans="1:3" x14ac:dyDescent="0.25">
      <c r="A168" s="1">
        <v>19.625</v>
      </c>
      <c r="B168" s="1">
        <v>3416.59713347046</v>
      </c>
      <c r="C168" s="1">
        <v>2800.7087971645401</v>
      </c>
    </row>
    <row r="169" spans="1:3" x14ac:dyDescent="0.25">
      <c r="A169" s="1">
        <v>19.75</v>
      </c>
      <c r="B169" s="1">
        <v>3406.6255845514302</v>
      </c>
      <c r="C169" s="1">
        <v>2808.8496571461601</v>
      </c>
    </row>
    <row r="170" spans="1:3" x14ac:dyDescent="0.25">
      <c r="A170" s="1">
        <v>19.875</v>
      </c>
      <c r="B170" s="1">
        <v>3396.5194012827801</v>
      </c>
      <c r="C170" s="1">
        <v>2821.33283134879</v>
      </c>
    </row>
    <row r="171" spans="1:3" x14ac:dyDescent="0.25">
      <c r="A171" s="1">
        <v>20</v>
      </c>
      <c r="B171" s="1">
        <v>3363.8819925368798</v>
      </c>
      <c r="C171" s="1">
        <v>2819.0759006728099</v>
      </c>
    </row>
    <row r="172" spans="1:3" x14ac:dyDescent="0.25">
      <c r="A172" s="1">
        <v>20.125</v>
      </c>
      <c r="B172" s="1">
        <v>3342.8178852268102</v>
      </c>
      <c r="C172" s="1">
        <v>2960.85405650454</v>
      </c>
    </row>
    <row r="173" spans="1:3" x14ac:dyDescent="0.25">
      <c r="A173" s="1">
        <v>20.25</v>
      </c>
      <c r="B173" s="1">
        <v>3315.3693469568898</v>
      </c>
      <c r="C173" s="1">
        <v>2956.21461068291</v>
      </c>
    </row>
    <row r="174" spans="1:3" x14ac:dyDescent="0.25">
      <c r="A174" s="1">
        <v>20.375</v>
      </c>
      <c r="B174" s="1">
        <v>3289.1479475300698</v>
      </c>
      <c r="C174" s="1">
        <v>2957.26818794573</v>
      </c>
    </row>
    <row r="175" spans="1:3" x14ac:dyDescent="0.25">
      <c r="A175" s="1">
        <v>20.5</v>
      </c>
      <c r="B175" s="1">
        <v>3315.3134563209401</v>
      </c>
      <c r="C175" s="1">
        <v>2952.1561282868201</v>
      </c>
    </row>
    <row r="176" spans="1:3" x14ac:dyDescent="0.25">
      <c r="A176" s="1">
        <v>20.625</v>
      </c>
      <c r="B176" s="1">
        <v>3319.0118646375199</v>
      </c>
      <c r="C176" s="1">
        <v>2946.59383960074</v>
      </c>
    </row>
    <row r="177" spans="1:3" x14ac:dyDescent="0.25">
      <c r="A177" s="1">
        <v>20.75</v>
      </c>
      <c r="B177" s="1">
        <v>3336.7061130414399</v>
      </c>
      <c r="C177" s="1">
        <v>2939.9003613320201</v>
      </c>
    </row>
    <row r="178" spans="1:3" x14ac:dyDescent="0.25">
      <c r="A178" s="1">
        <v>20.875</v>
      </c>
      <c r="B178" s="1">
        <v>3350.0715493624698</v>
      </c>
      <c r="C178" s="1">
        <v>2945.0175810622</v>
      </c>
    </row>
    <row r="179" spans="1:3" x14ac:dyDescent="0.25">
      <c r="A179" s="1">
        <v>21</v>
      </c>
      <c r="B179" s="1">
        <v>3348.9158390471498</v>
      </c>
      <c r="C179" s="1">
        <v>2912.4837643379101</v>
      </c>
    </row>
    <row r="180" spans="1:3" x14ac:dyDescent="0.25">
      <c r="A180" s="1">
        <v>21.125</v>
      </c>
      <c r="B180" s="1">
        <v>3367.0856456447</v>
      </c>
      <c r="C180" s="1">
        <v>2916.6749374160499</v>
      </c>
    </row>
    <row r="181" spans="1:3" x14ac:dyDescent="0.25">
      <c r="A181" s="1">
        <v>21.25</v>
      </c>
      <c r="B181" s="1">
        <v>3406.77924249527</v>
      </c>
      <c r="C181" s="1">
        <v>2903.9726041563399</v>
      </c>
    </row>
    <row r="182" spans="1:3" x14ac:dyDescent="0.25">
      <c r="A182" s="1">
        <v>21.375</v>
      </c>
      <c r="B182" s="1">
        <v>3386.3502068411999</v>
      </c>
      <c r="C182" s="1">
        <v>2878.81212990733</v>
      </c>
    </row>
    <row r="183" spans="1:3" x14ac:dyDescent="0.25">
      <c r="A183" s="1">
        <v>21.5</v>
      </c>
      <c r="B183" s="1">
        <v>3384.2741196350698</v>
      </c>
      <c r="C183" s="1">
        <v>2893.2286623733999</v>
      </c>
    </row>
    <row r="184" spans="1:3" x14ac:dyDescent="0.25">
      <c r="A184" s="1">
        <v>21.625</v>
      </c>
      <c r="B184" s="1">
        <v>3395.2119747500801</v>
      </c>
      <c r="C184" s="1">
        <v>2888.1516925245101</v>
      </c>
    </row>
    <row r="185" spans="1:3" x14ac:dyDescent="0.25">
      <c r="A185" s="1">
        <v>21.75</v>
      </c>
      <c r="B185" s="1">
        <v>3343.9883273718801</v>
      </c>
      <c r="C185" s="1">
        <v>2885.5518199408102</v>
      </c>
    </row>
    <row r="186" spans="1:3" x14ac:dyDescent="0.25">
      <c r="A186" s="1">
        <v>21.875</v>
      </c>
      <c r="B186" s="1">
        <v>3296.2039868074799</v>
      </c>
      <c r="C186" s="1">
        <v>2866.3331004717002</v>
      </c>
    </row>
    <row r="187" spans="1:3" x14ac:dyDescent="0.25">
      <c r="A187" s="1">
        <v>22</v>
      </c>
      <c r="B187" s="1">
        <v>3294.0143657226799</v>
      </c>
      <c r="C187" s="1">
        <v>2856.9400754672001</v>
      </c>
    </row>
    <row r="188" spans="1:3" x14ac:dyDescent="0.25">
      <c r="A188" s="1">
        <v>22.125</v>
      </c>
      <c r="B188" s="1">
        <v>3286.88247207217</v>
      </c>
      <c r="C188" s="1">
        <v>2851.6614691555201</v>
      </c>
    </row>
    <row r="189" spans="1:3" x14ac:dyDescent="0.25">
      <c r="A189" s="1">
        <v>22.25</v>
      </c>
      <c r="B189" s="1">
        <v>3291.6191931928001</v>
      </c>
      <c r="C189" s="1">
        <v>2578.95449079435</v>
      </c>
    </row>
    <row r="190" spans="1:3" x14ac:dyDescent="0.25">
      <c r="A190" s="1">
        <v>22.375</v>
      </c>
      <c r="B190" s="1">
        <v>3293.3426453785401</v>
      </c>
      <c r="C190" s="1">
        <v>2569.4784802181298</v>
      </c>
    </row>
    <row r="191" spans="1:3" x14ac:dyDescent="0.25">
      <c r="A191" s="1">
        <v>22.5</v>
      </c>
      <c r="B191" s="1">
        <v>3286.64173483183</v>
      </c>
      <c r="C191" s="1">
        <v>2568.2168329411102</v>
      </c>
    </row>
    <row r="192" spans="1:3" x14ac:dyDescent="0.25">
      <c r="A192" s="1">
        <v>22.625</v>
      </c>
      <c r="B192" s="1">
        <v>3323.58165532156</v>
      </c>
      <c r="C192" s="1">
        <v>2574.51529446827</v>
      </c>
    </row>
    <row r="193" spans="1:3" x14ac:dyDescent="0.25">
      <c r="A193" s="1">
        <v>22.75</v>
      </c>
      <c r="B193" s="1">
        <v>3294.85046143202</v>
      </c>
      <c r="C193" s="1">
        <v>2601.5733491666701</v>
      </c>
    </row>
    <row r="194" spans="1:3" x14ac:dyDescent="0.25">
      <c r="A194" s="1">
        <v>22.875</v>
      </c>
      <c r="B194" s="1">
        <v>3324.2482037975601</v>
      </c>
      <c r="C194" s="1">
        <v>2697.1202147291901</v>
      </c>
    </row>
    <row r="195" spans="1:3" x14ac:dyDescent="0.25">
      <c r="A195" s="1">
        <v>23</v>
      </c>
      <c r="B195" s="1">
        <v>3347.07815979304</v>
      </c>
      <c r="C195" s="1">
        <v>2752.01510361172</v>
      </c>
    </row>
    <row r="196" spans="1:3" x14ac:dyDescent="0.25">
      <c r="A196" s="1">
        <v>23.125</v>
      </c>
      <c r="B196" s="1">
        <v>3346.9323582041802</v>
      </c>
      <c r="C196" s="1">
        <v>2757.12163279386</v>
      </c>
    </row>
    <row r="197" spans="1:3" x14ac:dyDescent="0.25">
      <c r="A197" s="1">
        <v>23.25</v>
      </c>
      <c r="B197" s="1">
        <v>3335.3486736352202</v>
      </c>
      <c r="C197" s="1">
        <v>2760.0324287916701</v>
      </c>
    </row>
    <row r="198" spans="1:3" x14ac:dyDescent="0.25">
      <c r="A198" s="1">
        <v>23.375</v>
      </c>
      <c r="B198" s="1">
        <v>3326.0491822284998</v>
      </c>
      <c r="C198" s="1">
        <v>2809.13277003851</v>
      </c>
    </row>
    <row r="199" spans="1:3" x14ac:dyDescent="0.25">
      <c r="A199" s="1">
        <v>23.5</v>
      </c>
      <c r="B199" s="1">
        <v>3332.3097447202999</v>
      </c>
      <c r="C199" s="1">
        <v>2874.44409124609</v>
      </c>
    </row>
    <row r="200" spans="1:3" x14ac:dyDescent="0.25">
      <c r="A200" s="1">
        <v>23.625</v>
      </c>
      <c r="B200" s="1">
        <v>3334.06981222584</v>
      </c>
      <c r="C200" s="1">
        <v>2902.3474560658701</v>
      </c>
    </row>
    <row r="201" spans="1:3" x14ac:dyDescent="0.25">
      <c r="A201" s="1">
        <v>23.75</v>
      </c>
      <c r="B201" s="1">
        <v>3337.91151631716</v>
      </c>
      <c r="C201" s="1">
        <v>2920.5675759000601</v>
      </c>
    </row>
    <row r="202" spans="1:3" x14ac:dyDescent="0.25">
      <c r="A202" s="1">
        <v>23.875</v>
      </c>
      <c r="B202" s="1">
        <v>3334.5533160681198</v>
      </c>
      <c r="C202" s="1">
        <v>2903.1483958213098</v>
      </c>
    </row>
    <row r="203" spans="1:3" x14ac:dyDescent="0.25">
      <c r="A203" s="1">
        <v>24</v>
      </c>
      <c r="B203" s="1">
        <v>3330.7254065028901</v>
      </c>
      <c r="C203" s="1">
        <v>2817.8400703018101</v>
      </c>
    </row>
    <row r="204" spans="1:3" x14ac:dyDescent="0.25">
      <c r="A204" s="1">
        <v>24.125</v>
      </c>
      <c r="B204" s="1">
        <v>3320.0353859377301</v>
      </c>
      <c r="C204" s="1">
        <v>2827.6921648952298</v>
      </c>
    </row>
    <row r="205" spans="1:3" x14ac:dyDescent="0.25">
      <c r="A205" s="1">
        <v>24.25</v>
      </c>
      <c r="B205" s="1">
        <v>3317.20580845019</v>
      </c>
      <c r="C205" s="1">
        <v>2821.0283149299898</v>
      </c>
    </row>
    <row r="206" spans="1:3" x14ac:dyDescent="0.25">
      <c r="A206" s="1">
        <v>24.375</v>
      </c>
      <c r="B206" s="1">
        <v>3313.7869182483801</v>
      </c>
      <c r="C206" s="1">
        <v>2811.7247885123402</v>
      </c>
    </row>
    <row r="207" spans="1:3" x14ac:dyDescent="0.25">
      <c r="A207" s="1">
        <v>24.5</v>
      </c>
      <c r="B207" s="1">
        <v>3318.3525563006001</v>
      </c>
      <c r="C207" s="1">
        <v>2804.59651379662</v>
      </c>
    </row>
    <row r="208" spans="1:3" x14ac:dyDescent="0.25">
      <c r="A208" s="1">
        <v>24.625</v>
      </c>
      <c r="B208" s="1">
        <v>3338.4930708335401</v>
      </c>
      <c r="C208" s="1">
        <v>2813.8521713615401</v>
      </c>
    </row>
    <row r="209" spans="1:3" x14ac:dyDescent="0.25">
      <c r="A209" s="1">
        <v>24.75</v>
      </c>
      <c r="B209" s="1">
        <v>3425.4165282309</v>
      </c>
      <c r="C209" s="1">
        <v>2825.1464662342</v>
      </c>
    </row>
    <row r="210" spans="1:3" x14ac:dyDescent="0.25">
      <c r="A210" s="1">
        <v>24.875</v>
      </c>
      <c r="B210" s="1">
        <v>3436.71919922815</v>
      </c>
      <c r="C210" s="1">
        <v>2815.1259959693898</v>
      </c>
    </row>
    <row r="211" spans="1:3" x14ac:dyDescent="0.25">
      <c r="A211" s="1">
        <v>25</v>
      </c>
      <c r="B211" s="1">
        <v>3448.52390304765</v>
      </c>
      <c r="C211" s="1">
        <v>2785.6317326659801</v>
      </c>
    </row>
    <row r="212" spans="1:3" x14ac:dyDescent="0.25">
      <c r="A212" s="1">
        <v>25.125</v>
      </c>
      <c r="B212" s="1">
        <v>3470.2235634046001</v>
      </c>
      <c r="C212" s="1">
        <v>2775.3253555075198</v>
      </c>
    </row>
    <row r="213" spans="1:3" x14ac:dyDescent="0.25">
      <c r="A213" s="1">
        <v>25.25</v>
      </c>
      <c r="B213" s="1">
        <v>3503.6982051877499</v>
      </c>
      <c r="C213" s="1">
        <v>2734.0274497534401</v>
      </c>
    </row>
    <row r="214" spans="1:3" x14ac:dyDescent="0.25">
      <c r="A214" s="1">
        <v>25.375</v>
      </c>
      <c r="B214" s="1">
        <v>3499.5174165816302</v>
      </c>
      <c r="C214" s="1">
        <v>2719.3040957492899</v>
      </c>
    </row>
    <row r="215" spans="1:3" x14ac:dyDescent="0.25">
      <c r="A215" s="1">
        <v>25.5</v>
      </c>
      <c r="B215" s="1">
        <v>3484.33669903897</v>
      </c>
      <c r="C215" s="1">
        <v>2715.0967206650598</v>
      </c>
    </row>
    <row r="216" spans="1:3" x14ac:dyDescent="0.25">
      <c r="A216" s="1">
        <v>25.625</v>
      </c>
      <c r="B216" s="1">
        <v>3466.4772861712099</v>
      </c>
      <c r="C216" s="1">
        <v>2729.6288698039898</v>
      </c>
    </row>
    <row r="217" spans="1:3" x14ac:dyDescent="0.25">
      <c r="A217" s="1">
        <v>25.75</v>
      </c>
      <c r="B217" s="1">
        <v>3461.7997431963499</v>
      </c>
      <c r="C217" s="1">
        <v>2771.4372033022501</v>
      </c>
    </row>
    <row r="218" spans="1:3" x14ac:dyDescent="0.25">
      <c r="A218" s="1">
        <v>25.875</v>
      </c>
      <c r="B218" s="1">
        <v>3458.9307782638298</v>
      </c>
      <c r="C218" s="1">
        <v>2811.0275745254298</v>
      </c>
    </row>
    <row r="219" spans="1:3" x14ac:dyDescent="0.25">
      <c r="A219" s="1">
        <v>26</v>
      </c>
      <c r="B219" s="1">
        <v>3436.1842817978199</v>
      </c>
      <c r="C219" s="1">
        <v>2815.12154694131</v>
      </c>
    </row>
    <row r="220" spans="1:3" x14ac:dyDescent="0.25">
      <c r="A220" s="1">
        <v>26.125</v>
      </c>
      <c r="B220" s="1">
        <v>3429.5525187929802</v>
      </c>
      <c r="C220" s="1">
        <v>2826.1482240294999</v>
      </c>
    </row>
    <row r="221" spans="1:3" x14ac:dyDescent="0.25">
      <c r="A221" s="1">
        <v>26.25</v>
      </c>
      <c r="B221" s="1">
        <v>3431.9064214109299</v>
      </c>
      <c r="C221" s="1">
        <v>2832.1429530591599</v>
      </c>
    </row>
    <row r="222" spans="1:3" x14ac:dyDescent="0.25">
      <c r="A222" s="1">
        <v>26.375</v>
      </c>
      <c r="B222" s="1">
        <v>3401.6844757069698</v>
      </c>
      <c r="C222" s="1">
        <v>2848.1793043415701</v>
      </c>
    </row>
    <row r="223" spans="1:3" x14ac:dyDescent="0.25">
      <c r="A223" s="1">
        <v>26.5</v>
      </c>
      <c r="B223" s="1">
        <v>3391.8526215974498</v>
      </c>
      <c r="C223" s="1">
        <v>2895.9452951067801</v>
      </c>
    </row>
    <row r="224" spans="1:3" x14ac:dyDescent="0.25">
      <c r="A224" s="1">
        <v>26.625</v>
      </c>
      <c r="B224" s="1">
        <v>3381.6258981292099</v>
      </c>
      <c r="C224" s="1">
        <v>2908.6283373006499</v>
      </c>
    </row>
    <row r="225" spans="1:3" x14ac:dyDescent="0.25">
      <c r="A225" s="1">
        <v>26.75</v>
      </c>
      <c r="B225" s="1">
        <v>3376.2373683948799</v>
      </c>
      <c r="C225" s="1">
        <v>2961.85879006596</v>
      </c>
    </row>
    <row r="226" spans="1:3" x14ac:dyDescent="0.25">
      <c r="A226" s="1">
        <v>26.875</v>
      </c>
      <c r="B226" s="1">
        <v>3388.6237999541199</v>
      </c>
      <c r="C226" s="1">
        <v>2973.8326884653302</v>
      </c>
    </row>
    <row r="227" spans="1:3" x14ac:dyDescent="0.25">
      <c r="A227" s="1">
        <v>27</v>
      </c>
      <c r="B227" s="1">
        <v>3397.24702278735</v>
      </c>
      <c r="C227" s="1">
        <v>2966.2941762181199</v>
      </c>
    </row>
    <row r="228" spans="1:3" x14ac:dyDescent="0.25">
      <c r="A228" s="1">
        <v>27.125</v>
      </c>
      <c r="B228" s="1">
        <v>3400.5454580493301</v>
      </c>
      <c r="C228" s="1">
        <v>2957.4004994400998</v>
      </c>
    </row>
    <row r="229" spans="1:3" x14ac:dyDescent="0.25">
      <c r="A229" s="1">
        <v>27.25</v>
      </c>
      <c r="B229" s="1">
        <v>3461.4151702587001</v>
      </c>
      <c r="C229" s="1">
        <v>2939.0361522840899</v>
      </c>
    </row>
    <row r="230" spans="1:3" x14ac:dyDescent="0.25">
      <c r="A230" s="1">
        <v>27.375</v>
      </c>
      <c r="B230" s="1">
        <v>3457.33314501209</v>
      </c>
      <c r="C230" s="1">
        <v>2912.6011328792501</v>
      </c>
    </row>
    <row r="231" spans="1:3" x14ac:dyDescent="0.25">
      <c r="A231" s="1">
        <v>27.5</v>
      </c>
      <c r="B231" s="1">
        <v>3428.7591202305398</v>
      </c>
      <c r="C231" s="1">
        <v>2891.9835815163701</v>
      </c>
    </row>
    <row r="232" spans="1:3" x14ac:dyDescent="0.25">
      <c r="A232" s="1">
        <v>27.625</v>
      </c>
      <c r="B232" s="1">
        <v>3402.3903080231098</v>
      </c>
      <c r="C232" s="1">
        <v>2879.9195134097299</v>
      </c>
    </row>
    <row r="233" spans="1:3" x14ac:dyDescent="0.25">
      <c r="A233" s="1">
        <v>27.75</v>
      </c>
      <c r="B233" s="1">
        <v>3397.8780807901398</v>
      </c>
      <c r="C233" s="1">
        <v>2857.4239423331001</v>
      </c>
    </row>
    <row r="234" spans="1:3" x14ac:dyDescent="0.25">
      <c r="A234" s="1">
        <v>27.875</v>
      </c>
      <c r="B234" s="1">
        <v>3393.76869277174</v>
      </c>
      <c r="C234" s="1">
        <v>2830.56912720524</v>
      </c>
    </row>
    <row r="235" spans="1:3" x14ac:dyDescent="0.25">
      <c r="A235" s="1">
        <v>28</v>
      </c>
      <c r="B235" s="1">
        <v>3397.5791365083801</v>
      </c>
      <c r="C235" s="1">
        <v>2737.1379827665201</v>
      </c>
    </row>
    <row r="236" spans="1:3" x14ac:dyDescent="0.25">
      <c r="A236" s="1">
        <v>28.125</v>
      </c>
      <c r="B236" s="1">
        <v>3399.6857264749501</v>
      </c>
      <c r="C236" s="1">
        <v>2673.26207455643</v>
      </c>
    </row>
    <row r="237" spans="1:3" x14ac:dyDescent="0.25">
      <c r="A237" s="1">
        <v>28.25</v>
      </c>
      <c r="B237" s="1">
        <v>3376.7900848915901</v>
      </c>
      <c r="C237" s="1">
        <v>2616.8211136458599</v>
      </c>
    </row>
    <row r="238" spans="1:3" x14ac:dyDescent="0.25">
      <c r="A238" s="1">
        <v>28.375</v>
      </c>
      <c r="B238" s="1">
        <v>3392.9973688433402</v>
      </c>
      <c r="C238" s="1">
        <v>2591.6501484744399</v>
      </c>
    </row>
    <row r="239" spans="1:3" x14ac:dyDescent="0.25">
      <c r="A239" s="1">
        <v>28.5</v>
      </c>
      <c r="B239" s="1">
        <v>3316.5143398886999</v>
      </c>
      <c r="C239" s="1">
        <v>2580.1641517221401</v>
      </c>
    </row>
    <row r="240" spans="1:3" x14ac:dyDescent="0.25">
      <c r="A240" s="1">
        <v>28.625</v>
      </c>
      <c r="B240" s="1">
        <v>3300.3426368676701</v>
      </c>
      <c r="C240" s="1">
        <v>2589.0559522741401</v>
      </c>
    </row>
    <row r="241" spans="1:3" x14ac:dyDescent="0.25">
      <c r="A241" s="1">
        <v>28.75</v>
      </c>
      <c r="B241" s="1">
        <v>3301.6450372568702</v>
      </c>
      <c r="C241" s="1">
        <v>2609.8922841067601</v>
      </c>
    </row>
    <row r="242" spans="1:3" x14ac:dyDescent="0.25">
      <c r="A242" s="1">
        <v>28.875</v>
      </c>
      <c r="B242" s="1">
        <v>3342.4628829429698</v>
      </c>
      <c r="C242" s="1">
        <v>2615.4066266640002</v>
      </c>
    </row>
    <row r="243" spans="1:3" x14ac:dyDescent="0.25">
      <c r="A243" s="1">
        <v>29</v>
      </c>
      <c r="B243" s="1">
        <v>3334.8573550361598</v>
      </c>
      <c r="C243" s="1">
        <v>2634.9288979460598</v>
      </c>
    </row>
    <row r="244" spans="1:3" x14ac:dyDescent="0.25">
      <c r="A244" s="1">
        <v>29.125</v>
      </c>
      <c r="B244" s="1">
        <v>3322.0989753642202</v>
      </c>
      <c r="C244" s="1">
        <v>2677.3336965417798</v>
      </c>
    </row>
    <row r="245" spans="1:3" x14ac:dyDescent="0.25">
      <c r="A245" s="1">
        <v>29.25</v>
      </c>
      <c r="B245" s="1">
        <v>3319.4760350493002</v>
      </c>
      <c r="C245" s="1">
        <v>2709.8908087395598</v>
      </c>
    </row>
    <row r="246" spans="1:3" x14ac:dyDescent="0.25">
      <c r="A246" s="1">
        <v>29.375</v>
      </c>
      <c r="B246" s="1">
        <v>3326.71664531538</v>
      </c>
      <c r="C246" s="1">
        <v>2753.8474335346</v>
      </c>
    </row>
    <row r="247" spans="1:3" x14ac:dyDescent="0.25">
      <c r="A247" s="1">
        <v>29.5</v>
      </c>
      <c r="B247" s="1">
        <v>3333.8695575484899</v>
      </c>
      <c r="C247" s="1">
        <v>2755.5755316895202</v>
      </c>
    </row>
    <row r="248" spans="1:3" x14ac:dyDescent="0.25">
      <c r="A248" s="1">
        <v>29.625</v>
      </c>
      <c r="B248" s="1">
        <v>3340.9436611772098</v>
      </c>
      <c r="C248" s="1">
        <v>2881.4778401544199</v>
      </c>
    </row>
    <row r="249" spans="1:3" x14ac:dyDescent="0.25">
      <c r="A249" s="1">
        <v>29.75</v>
      </c>
      <c r="B249" s="1">
        <v>3388.6022948920199</v>
      </c>
      <c r="C249" s="1">
        <v>2872.8369353968501</v>
      </c>
    </row>
    <row r="250" spans="1:3" x14ac:dyDescent="0.25">
      <c r="A250" s="1">
        <v>29.875</v>
      </c>
      <c r="B250" s="1">
        <v>3397.6311208525999</v>
      </c>
      <c r="C250" s="1">
        <v>2872.78575227586</v>
      </c>
    </row>
    <row r="251" spans="1:3" x14ac:dyDescent="0.25">
      <c r="A251" s="1">
        <v>30</v>
      </c>
      <c r="B251" s="1">
        <v>3393.5526610482798</v>
      </c>
      <c r="C251" s="1">
        <v>2863.4680649977699</v>
      </c>
    </row>
  </sheetData>
  <mergeCells count="2">
    <mergeCell ref="A1:A2"/>
    <mergeCell ref="B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2" width="30.5703125" style="2" customWidth="1"/>
    <col min="3" max="3" width="26.5703125" style="2" customWidth="1"/>
  </cols>
  <sheetData>
    <row r="1" spans="1:3" ht="18" x14ac:dyDescent="0.35">
      <c r="A1" s="24" t="s">
        <v>2</v>
      </c>
      <c r="B1" s="23" t="s">
        <v>13</v>
      </c>
      <c r="C1" s="23"/>
    </row>
    <row r="2" spans="1:3" x14ac:dyDescent="0.25">
      <c r="A2" s="24"/>
      <c r="B2" s="10" t="s">
        <v>0</v>
      </c>
      <c r="C2" s="10" t="s">
        <v>1</v>
      </c>
    </row>
    <row r="3" spans="1:3" x14ac:dyDescent="0.25">
      <c r="A3" s="3" t="s">
        <v>3</v>
      </c>
      <c r="B3" s="9">
        <v>46</v>
      </c>
      <c r="C3" s="9">
        <v>46</v>
      </c>
    </row>
    <row r="4" spans="1:3" x14ac:dyDescent="0.25">
      <c r="A4" s="3" t="s">
        <v>4</v>
      </c>
      <c r="B4" s="9" t="s">
        <v>5</v>
      </c>
      <c r="C4" s="9" t="s">
        <v>5</v>
      </c>
    </row>
    <row r="5" spans="1:3" ht="31.5" x14ac:dyDescent="0.25">
      <c r="A5" s="4" t="s">
        <v>6</v>
      </c>
      <c r="B5" s="3">
        <v>4</v>
      </c>
      <c r="C5" s="3">
        <v>4</v>
      </c>
    </row>
    <row r="6" spans="1:3" x14ac:dyDescent="0.25">
      <c r="A6" s="4" t="s">
        <v>7</v>
      </c>
      <c r="B6" s="9">
        <v>66.383534999999995</v>
      </c>
      <c r="C6" s="9">
        <v>67.664343000000002</v>
      </c>
    </row>
    <row r="7" spans="1:3" ht="33" x14ac:dyDescent="0.25">
      <c r="A7" s="4" t="s">
        <v>8</v>
      </c>
      <c r="B7" s="3">
        <v>37.44</v>
      </c>
      <c r="C7" s="3">
        <v>37.44</v>
      </c>
    </row>
    <row r="8" spans="1:3" ht="33" x14ac:dyDescent="0.25">
      <c r="A8" s="4" t="s">
        <v>9</v>
      </c>
      <c r="B8" s="3">
        <v>33.892322999999998</v>
      </c>
      <c r="C8" s="3">
        <v>33.987372999999998</v>
      </c>
    </row>
    <row r="9" spans="1:3" x14ac:dyDescent="0.25">
      <c r="A9" s="3" t="s">
        <v>10</v>
      </c>
      <c r="B9" s="9">
        <v>85</v>
      </c>
      <c r="C9" s="9">
        <v>85</v>
      </c>
    </row>
    <row r="10" spans="1:3" s="6" customFormat="1" ht="18" x14ac:dyDescent="0.25">
      <c r="A10" s="5" t="s">
        <v>11</v>
      </c>
      <c r="B10" s="5" t="s">
        <v>27</v>
      </c>
      <c r="C10" s="5" t="s">
        <v>28</v>
      </c>
    </row>
    <row r="11" spans="1:3" x14ac:dyDescent="0.25">
      <c r="A11" s="1">
        <v>0</v>
      </c>
      <c r="B11" s="1">
        <v>686.85746039280002</v>
      </c>
      <c r="C11" s="1">
        <v>1070.5771010127701</v>
      </c>
    </row>
    <row r="12" spans="1:3" x14ac:dyDescent="0.25">
      <c r="A12" s="1">
        <v>0.125</v>
      </c>
      <c r="B12" s="1">
        <v>680.35964046897595</v>
      </c>
      <c r="C12" s="1">
        <v>1073.19585918081</v>
      </c>
    </row>
    <row r="13" spans="1:3" x14ac:dyDescent="0.25">
      <c r="A13" s="1">
        <v>0.25</v>
      </c>
      <c r="B13" s="1">
        <v>696.33555808690699</v>
      </c>
      <c r="C13" s="1">
        <v>1073.6837282613201</v>
      </c>
    </row>
    <row r="14" spans="1:3" x14ac:dyDescent="0.25">
      <c r="A14" s="1">
        <v>0.375</v>
      </c>
      <c r="B14" s="1">
        <v>721.36224414323897</v>
      </c>
      <c r="C14" s="1">
        <v>1088.26101932914</v>
      </c>
    </row>
    <row r="15" spans="1:3" x14ac:dyDescent="0.25">
      <c r="A15" s="1">
        <v>0.5</v>
      </c>
      <c r="B15" s="1">
        <v>735.811016424488</v>
      </c>
      <c r="C15" s="1">
        <v>1089.26091731631</v>
      </c>
    </row>
    <row r="16" spans="1:3" x14ac:dyDescent="0.25">
      <c r="A16" s="1">
        <v>0.625</v>
      </c>
      <c r="B16" s="1">
        <v>741.835039654566</v>
      </c>
      <c r="C16" s="1">
        <v>1103.88800217722</v>
      </c>
    </row>
    <row r="17" spans="1:3" x14ac:dyDescent="0.25">
      <c r="A17" s="1">
        <v>0.75</v>
      </c>
      <c r="B17" s="1">
        <v>737.66151893230597</v>
      </c>
      <c r="C17" s="1">
        <v>1112.33682547544</v>
      </c>
    </row>
    <row r="18" spans="1:3" x14ac:dyDescent="0.25">
      <c r="A18" s="1">
        <v>0.875</v>
      </c>
      <c r="B18" s="1">
        <v>734.54063887700397</v>
      </c>
      <c r="C18" s="1">
        <v>1117.80505650395</v>
      </c>
    </row>
    <row r="19" spans="1:3" x14ac:dyDescent="0.25">
      <c r="A19" s="1">
        <v>1</v>
      </c>
      <c r="B19" s="1">
        <v>736.33794845245802</v>
      </c>
      <c r="C19" s="1">
        <v>1125.2982264618099</v>
      </c>
    </row>
    <row r="20" spans="1:3" x14ac:dyDescent="0.25">
      <c r="A20" s="1">
        <v>1.125</v>
      </c>
      <c r="B20" s="1">
        <v>748.97121456730997</v>
      </c>
      <c r="C20" s="1">
        <v>1135.5543061652199</v>
      </c>
    </row>
    <row r="21" spans="1:3" x14ac:dyDescent="0.25">
      <c r="A21" s="1">
        <v>1.25</v>
      </c>
      <c r="B21" s="1">
        <v>735.92117556885103</v>
      </c>
      <c r="C21" s="1">
        <v>1110.4535222168199</v>
      </c>
    </row>
    <row r="22" spans="1:3" x14ac:dyDescent="0.25">
      <c r="A22" s="1">
        <v>1.375</v>
      </c>
      <c r="B22" s="1">
        <v>717.20302158302798</v>
      </c>
      <c r="C22" s="1">
        <v>1105.97890568406</v>
      </c>
    </row>
    <row r="23" spans="1:3" x14ac:dyDescent="0.25">
      <c r="A23" s="1">
        <v>1.5</v>
      </c>
      <c r="B23" s="1">
        <v>712.42855094812001</v>
      </c>
      <c r="C23" s="1">
        <v>1104.24471826951</v>
      </c>
    </row>
    <row r="24" spans="1:3" x14ac:dyDescent="0.25">
      <c r="A24" s="1">
        <v>1.625</v>
      </c>
      <c r="B24" s="1">
        <v>705.38598436968505</v>
      </c>
      <c r="C24" s="1">
        <v>1099.5184324448301</v>
      </c>
    </row>
    <row r="25" spans="1:3" x14ac:dyDescent="0.25">
      <c r="A25" s="1">
        <v>1.75</v>
      </c>
      <c r="B25" s="1">
        <v>698.29341206301399</v>
      </c>
      <c r="C25" s="1">
        <v>1098.9975359294999</v>
      </c>
    </row>
    <row r="26" spans="1:3" x14ac:dyDescent="0.25">
      <c r="A26" s="1">
        <v>1.875</v>
      </c>
      <c r="B26" s="1">
        <v>696.62661645910498</v>
      </c>
      <c r="C26" s="1">
        <v>1092.1632841309499</v>
      </c>
    </row>
    <row r="27" spans="1:3" x14ac:dyDescent="0.25">
      <c r="A27" s="1">
        <v>2</v>
      </c>
      <c r="B27" s="1">
        <v>693.15952548541804</v>
      </c>
      <c r="C27" s="1">
        <v>1081.4844765524399</v>
      </c>
    </row>
    <row r="28" spans="1:3" x14ac:dyDescent="0.25">
      <c r="A28" s="1">
        <v>2.125</v>
      </c>
      <c r="B28" s="1">
        <v>689.85786380713705</v>
      </c>
      <c r="C28" s="1">
        <v>1078.4847118017999</v>
      </c>
    </row>
    <row r="29" spans="1:3" x14ac:dyDescent="0.25">
      <c r="A29" s="1">
        <v>2.25</v>
      </c>
      <c r="B29" s="1">
        <v>690.26966928084198</v>
      </c>
      <c r="C29" s="1">
        <v>1063.4400197037901</v>
      </c>
    </row>
    <row r="30" spans="1:3" x14ac:dyDescent="0.25">
      <c r="A30" s="1">
        <v>2.375</v>
      </c>
      <c r="B30" s="1">
        <v>703.84706059283997</v>
      </c>
      <c r="C30" s="1">
        <v>1057.0895255898799</v>
      </c>
    </row>
    <row r="31" spans="1:3" x14ac:dyDescent="0.25">
      <c r="A31" s="1">
        <v>2.5</v>
      </c>
      <c r="B31" s="1">
        <v>711.31077980579505</v>
      </c>
      <c r="C31" s="1">
        <v>1042.53493623841</v>
      </c>
    </row>
    <row r="32" spans="1:3" x14ac:dyDescent="0.25">
      <c r="A32" s="1">
        <v>2.625</v>
      </c>
      <c r="B32" s="1">
        <v>731.04077923059003</v>
      </c>
      <c r="C32" s="1">
        <v>1038.7567856682099</v>
      </c>
    </row>
    <row r="33" spans="1:3" x14ac:dyDescent="0.25">
      <c r="A33" s="1">
        <v>2.75</v>
      </c>
      <c r="B33" s="1">
        <v>758.60542231889895</v>
      </c>
      <c r="C33" s="1">
        <v>1019.09767799015</v>
      </c>
    </row>
    <row r="34" spans="1:3" x14ac:dyDescent="0.25">
      <c r="A34" s="1">
        <v>2.875</v>
      </c>
      <c r="B34" s="1">
        <v>766.67693044099406</v>
      </c>
      <c r="C34" s="1">
        <v>1013.30886657133</v>
      </c>
    </row>
    <row r="35" spans="1:3" x14ac:dyDescent="0.25">
      <c r="A35" s="1">
        <v>3</v>
      </c>
      <c r="B35" s="1">
        <v>769.68598096459903</v>
      </c>
      <c r="C35" s="1">
        <v>1012.43994325215</v>
      </c>
    </row>
    <row r="36" spans="1:3" x14ac:dyDescent="0.25">
      <c r="A36" s="1">
        <v>3.125</v>
      </c>
      <c r="B36" s="1">
        <v>766.72920995634502</v>
      </c>
      <c r="C36" s="1">
        <v>1003.27420547389</v>
      </c>
    </row>
    <row r="37" spans="1:3" x14ac:dyDescent="0.25">
      <c r="A37" s="1">
        <v>3.25</v>
      </c>
      <c r="B37" s="1">
        <v>764.05159003369101</v>
      </c>
      <c r="C37" s="1">
        <v>1000.30433002897</v>
      </c>
    </row>
    <row r="38" spans="1:3" x14ac:dyDescent="0.25">
      <c r="A38" s="1">
        <v>3.375</v>
      </c>
      <c r="B38" s="1">
        <v>755.83094318112796</v>
      </c>
      <c r="C38" s="1">
        <v>1005.01935908116</v>
      </c>
    </row>
    <row r="39" spans="1:3" x14ac:dyDescent="0.25">
      <c r="A39" s="1">
        <v>3.5</v>
      </c>
      <c r="B39" s="1">
        <v>755.05490125026404</v>
      </c>
      <c r="C39" s="1">
        <v>994.65500670663505</v>
      </c>
    </row>
    <row r="40" spans="1:3" x14ac:dyDescent="0.25">
      <c r="A40" s="1">
        <v>3.625</v>
      </c>
      <c r="B40" s="1">
        <v>765.36547912780202</v>
      </c>
      <c r="C40" s="1">
        <v>979.81615961764305</v>
      </c>
    </row>
    <row r="41" spans="1:3" x14ac:dyDescent="0.25">
      <c r="A41" s="1">
        <v>3.75</v>
      </c>
      <c r="B41" s="1">
        <v>778.56207143053496</v>
      </c>
      <c r="C41" s="1">
        <v>974.39399163679798</v>
      </c>
    </row>
    <row r="42" spans="1:3" x14ac:dyDescent="0.25">
      <c r="A42" s="1">
        <v>3.875</v>
      </c>
      <c r="B42" s="1">
        <v>781.47866379489096</v>
      </c>
      <c r="C42" s="1">
        <v>969.10807213311705</v>
      </c>
    </row>
    <row r="43" spans="1:3" x14ac:dyDescent="0.25">
      <c r="A43" s="1">
        <v>4</v>
      </c>
      <c r="B43" s="1">
        <v>777.43228983226197</v>
      </c>
      <c r="C43" s="1">
        <v>962.28774510602796</v>
      </c>
    </row>
    <row r="44" spans="1:3" x14ac:dyDescent="0.25">
      <c r="A44" s="1">
        <v>4.125</v>
      </c>
      <c r="B44" s="1">
        <v>792.70528515150295</v>
      </c>
      <c r="C44" s="1">
        <v>957.17591347320797</v>
      </c>
    </row>
    <row r="45" spans="1:3" x14ac:dyDescent="0.25">
      <c r="A45" s="1">
        <v>4.25</v>
      </c>
      <c r="B45" s="1">
        <v>788.41427827917403</v>
      </c>
      <c r="C45" s="1">
        <v>953.51966110216699</v>
      </c>
    </row>
    <row r="46" spans="1:3" x14ac:dyDescent="0.25">
      <c r="A46" s="1">
        <v>4.375</v>
      </c>
      <c r="B46" s="1">
        <v>803.64597658837101</v>
      </c>
      <c r="C46" s="1">
        <v>914.09202186188804</v>
      </c>
    </row>
    <row r="47" spans="1:3" x14ac:dyDescent="0.25">
      <c r="A47" s="1">
        <v>4.5</v>
      </c>
      <c r="B47" s="1">
        <v>804.247798900882</v>
      </c>
      <c r="C47" s="1">
        <v>910.63823566755798</v>
      </c>
    </row>
    <row r="48" spans="1:3" x14ac:dyDescent="0.25">
      <c r="A48" s="1">
        <v>4.625</v>
      </c>
      <c r="B48" s="1">
        <v>802.12186802475605</v>
      </c>
      <c r="C48" s="1">
        <v>907.98489953357205</v>
      </c>
    </row>
    <row r="49" spans="1:3" x14ac:dyDescent="0.25">
      <c r="A49" s="1">
        <v>4.75</v>
      </c>
      <c r="B49" s="1">
        <v>801.48993807611498</v>
      </c>
      <c r="C49" s="1">
        <v>907.64476687263698</v>
      </c>
    </row>
    <row r="50" spans="1:3" x14ac:dyDescent="0.25">
      <c r="A50" s="1">
        <v>4.875</v>
      </c>
      <c r="B50" s="1">
        <v>793.90813852576002</v>
      </c>
      <c r="C50" s="1">
        <v>907.95768829118197</v>
      </c>
    </row>
    <row r="51" spans="1:3" x14ac:dyDescent="0.25">
      <c r="A51" s="1">
        <v>5</v>
      </c>
      <c r="B51" s="1">
        <v>791.83344533296599</v>
      </c>
      <c r="C51" s="1">
        <v>902.19079498397002</v>
      </c>
    </row>
    <row r="52" spans="1:3" x14ac:dyDescent="0.25">
      <c r="A52" s="1">
        <v>5.125</v>
      </c>
      <c r="B52" s="1">
        <v>787.67950221853505</v>
      </c>
      <c r="C52" s="1">
        <v>890.31186434358494</v>
      </c>
    </row>
    <row r="53" spans="1:3" x14ac:dyDescent="0.25">
      <c r="A53" s="1">
        <v>5.25</v>
      </c>
      <c r="B53" s="1">
        <v>790.28964019152795</v>
      </c>
      <c r="C53" s="1">
        <v>888.75325411435995</v>
      </c>
    </row>
    <row r="54" spans="1:3" x14ac:dyDescent="0.25">
      <c r="A54" s="1">
        <v>5.375</v>
      </c>
      <c r="B54" s="1">
        <v>788.46855106098405</v>
      </c>
      <c r="C54" s="1">
        <v>886.24021055121398</v>
      </c>
    </row>
    <row r="55" spans="1:3" x14ac:dyDescent="0.25">
      <c r="A55" s="1">
        <v>5.5</v>
      </c>
      <c r="B55" s="1">
        <v>794.96515875792704</v>
      </c>
      <c r="C55" s="1">
        <v>884.61661864583004</v>
      </c>
    </row>
    <row r="56" spans="1:3" x14ac:dyDescent="0.25">
      <c r="A56" s="1">
        <v>5.625</v>
      </c>
      <c r="B56" s="1">
        <v>792.05917159734702</v>
      </c>
      <c r="C56" s="1">
        <v>883.03384712433296</v>
      </c>
    </row>
    <row r="57" spans="1:3" x14ac:dyDescent="0.25">
      <c r="A57" s="1">
        <v>5.75</v>
      </c>
      <c r="B57" s="1">
        <v>791.041077168112</v>
      </c>
      <c r="C57" s="1">
        <v>899.85529419954798</v>
      </c>
    </row>
    <row r="58" spans="1:3" x14ac:dyDescent="0.25">
      <c r="A58" s="1">
        <v>5.875</v>
      </c>
      <c r="B58" s="1">
        <v>786.15316370994401</v>
      </c>
      <c r="C58" s="1">
        <v>902.91267950028202</v>
      </c>
    </row>
    <row r="59" spans="1:3" x14ac:dyDescent="0.25">
      <c r="A59" s="1">
        <v>6</v>
      </c>
      <c r="B59" s="1">
        <v>782.40505603860697</v>
      </c>
      <c r="C59" s="1">
        <v>913.74698989006595</v>
      </c>
    </row>
    <row r="60" spans="1:3" x14ac:dyDescent="0.25">
      <c r="A60" s="1">
        <v>6.125</v>
      </c>
      <c r="B60" s="1">
        <v>777.39055767373702</v>
      </c>
      <c r="C60" s="1">
        <v>914.635664070605</v>
      </c>
    </row>
    <row r="61" spans="1:3" x14ac:dyDescent="0.25">
      <c r="A61" s="1">
        <v>6.25</v>
      </c>
      <c r="B61" s="1">
        <v>776.91921026320995</v>
      </c>
      <c r="C61" s="1">
        <v>916.60321702101203</v>
      </c>
    </row>
    <row r="62" spans="1:3" x14ac:dyDescent="0.25">
      <c r="A62" s="1">
        <v>6.375</v>
      </c>
      <c r="B62" s="1">
        <v>780.74974561340798</v>
      </c>
      <c r="C62" s="1">
        <v>918.63307529312397</v>
      </c>
    </row>
    <row r="63" spans="1:3" x14ac:dyDescent="0.25">
      <c r="A63" s="1">
        <v>6.5</v>
      </c>
      <c r="B63" s="1">
        <v>786.248587537606</v>
      </c>
      <c r="C63" s="1">
        <v>915.89988638819898</v>
      </c>
    </row>
    <row r="64" spans="1:3" x14ac:dyDescent="0.25">
      <c r="A64" s="1">
        <v>6.625</v>
      </c>
      <c r="B64" s="1">
        <v>793.71116573243899</v>
      </c>
      <c r="C64" s="1">
        <v>912.38303676275598</v>
      </c>
    </row>
    <row r="65" spans="1:3" x14ac:dyDescent="0.25">
      <c r="A65" s="1">
        <v>6.75</v>
      </c>
      <c r="B65" s="1">
        <v>793.78719008119401</v>
      </c>
      <c r="C65" s="1">
        <v>908.47003482867399</v>
      </c>
    </row>
    <row r="66" spans="1:3" x14ac:dyDescent="0.25">
      <c r="A66" s="1">
        <v>6.875</v>
      </c>
      <c r="B66" s="1">
        <v>792.68586750193901</v>
      </c>
      <c r="C66" s="1">
        <v>908.25898862262898</v>
      </c>
    </row>
    <row r="67" spans="1:3" x14ac:dyDescent="0.25">
      <c r="A67" s="1">
        <v>7</v>
      </c>
      <c r="B67" s="1">
        <v>795.57089237126502</v>
      </c>
      <c r="C67" s="1">
        <v>908.45832077982197</v>
      </c>
    </row>
    <row r="68" spans="1:3" x14ac:dyDescent="0.25">
      <c r="A68" s="1">
        <v>7.125</v>
      </c>
      <c r="B68" s="1">
        <v>799.18542461106904</v>
      </c>
      <c r="C68" s="1">
        <v>900.60727482475102</v>
      </c>
    </row>
    <row r="69" spans="1:3" x14ac:dyDescent="0.25">
      <c r="A69" s="1">
        <v>7.25</v>
      </c>
      <c r="B69" s="1">
        <v>813.75813620372503</v>
      </c>
      <c r="C69" s="1">
        <v>897.66998635152004</v>
      </c>
    </row>
    <row r="70" spans="1:3" x14ac:dyDescent="0.25">
      <c r="A70" s="1">
        <v>7.375</v>
      </c>
      <c r="B70" s="1">
        <v>816.50096084420602</v>
      </c>
      <c r="C70" s="1">
        <v>890.54501720340704</v>
      </c>
    </row>
    <row r="71" spans="1:3" x14ac:dyDescent="0.25">
      <c r="A71" s="1">
        <v>7.5</v>
      </c>
      <c r="B71" s="1">
        <v>823.42983451334305</v>
      </c>
      <c r="C71" s="1">
        <v>884.33208081884698</v>
      </c>
    </row>
    <row r="72" spans="1:3" x14ac:dyDescent="0.25">
      <c r="A72" s="1">
        <v>7.625</v>
      </c>
      <c r="B72" s="1">
        <v>838.62892661777096</v>
      </c>
      <c r="C72" s="1">
        <v>900.24950109761699</v>
      </c>
    </row>
    <row r="73" spans="1:3" x14ac:dyDescent="0.25">
      <c r="A73" s="1">
        <v>7.75</v>
      </c>
      <c r="B73" s="1">
        <v>835.53415511944297</v>
      </c>
      <c r="C73" s="1">
        <v>898.06504733879899</v>
      </c>
    </row>
    <row r="74" spans="1:3" x14ac:dyDescent="0.25">
      <c r="A74" s="1">
        <v>7.875</v>
      </c>
      <c r="B74" s="1">
        <v>836.27817446739198</v>
      </c>
      <c r="C74" s="1">
        <v>907.83291275019405</v>
      </c>
    </row>
    <row r="75" spans="1:3" x14ac:dyDescent="0.25">
      <c r="A75" s="1">
        <v>8</v>
      </c>
      <c r="B75" s="1">
        <v>838.45003728644497</v>
      </c>
      <c r="C75" s="1">
        <v>907.37070512732998</v>
      </c>
    </row>
    <row r="76" spans="1:3" x14ac:dyDescent="0.25">
      <c r="A76" s="1">
        <v>8.125</v>
      </c>
      <c r="B76" s="1">
        <v>828.76684233493199</v>
      </c>
      <c r="C76" s="1">
        <v>916.71859686320704</v>
      </c>
    </row>
    <row r="77" spans="1:3" x14ac:dyDescent="0.25">
      <c r="A77" s="1">
        <v>8.25</v>
      </c>
      <c r="B77" s="1">
        <v>823.59767057945305</v>
      </c>
      <c r="C77" s="1">
        <v>920.17668083655497</v>
      </c>
    </row>
    <row r="78" spans="1:3" x14ac:dyDescent="0.25">
      <c r="A78" s="1">
        <v>8.375</v>
      </c>
      <c r="B78" s="1">
        <v>820.403416593163</v>
      </c>
      <c r="C78" s="1">
        <v>918.61691742415201</v>
      </c>
    </row>
    <row r="79" spans="1:3" x14ac:dyDescent="0.25">
      <c r="A79" s="1">
        <v>8.5</v>
      </c>
      <c r="B79" s="1">
        <v>804.41933668904005</v>
      </c>
      <c r="C79" s="1">
        <v>918.44329509750605</v>
      </c>
    </row>
    <row r="80" spans="1:3" x14ac:dyDescent="0.25">
      <c r="A80" s="1">
        <v>8.625</v>
      </c>
      <c r="B80" s="1">
        <v>801.19904634904594</v>
      </c>
      <c r="C80" s="1">
        <v>938.453514477971</v>
      </c>
    </row>
    <row r="81" spans="1:3" x14ac:dyDescent="0.25">
      <c r="A81" s="1">
        <v>8.75</v>
      </c>
      <c r="B81" s="1">
        <v>799.06990933562497</v>
      </c>
      <c r="C81" s="1">
        <v>932.45155496991197</v>
      </c>
    </row>
    <row r="82" spans="1:3" x14ac:dyDescent="0.25">
      <c r="A82" s="1">
        <v>8.875</v>
      </c>
      <c r="B82" s="1">
        <v>800.41099990061605</v>
      </c>
      <c r="C82" s="1">
        <v>934.23173282146001</v>
      </c>
    </row>
    <row r="83" spans="1:3" x14ac:dyDescent="0.25">
      <c r="A83" s="1">
        <v>9</v>
      </c>
      <c r="B83" s="1">
        <v>801.35293353062798</v>
      </c>
      <c r="C83" s="1">
        <v>917.892632946189</v>
      </c>
    </row>
    <row r="84" spans="1:3" x14ac:dyDescent="0.25">
      <c r="A84" s="1">
        <v>9.125</v>
      </c>
      <c r="B84" s="1">
        <v>808.44991807986605</v>
      </c>
      <c r="C84" s="1">
        <v>909.70958584120797</v>
      </c>
    </row>
    <row r="85" spans="1:3" x14ac:dyDescent="0.25">
      <c r="A85" s="1">
        <v>9.25</v>
      </c>
      <c r="B85" s="1">
        <v>803.32688838088404</v>
      </c>
      <c r="C85" s="1">
        <v>899.63893818481404</v>
      </c>
    </row>
    <row r="86" spans="1:3" x14ac:dyDescent="0.25">
      <c r="A86" s="1">
        <v>9.375</v>
      </c>
      <c r="B86" s="1">
        <v>802.63773009873296</v>
      </c>
      <c r="C86" s="1">
        <v>893.62267144123405</v>
      </c>
    </row>
    <row r="87" spans="1:3" x14ac:dyDescent="0.25">
      <c r="A87" s="1">
        <v>9.5</v>
      </c>
      <c r="B87" s="1">
        <v>798.53660902281104</v>
      </c>
      <c r="C87" s="1">
        <v>887.78382874865895</v>
      </c>
    </row>
    <row r="88" spans="1:3" x14ac:dyDescent="0.25">
      <c r="A88" s="1">
        <v>9.625</v>
      </c>
      <c r="B88" s="1">
        <v>797.76805668857003</v>
      </c>
      <c r="C88" s="1">
        <v>884.68463972353595</v>
      </c>
    </row>
    <row r="89" spans="1:3" x14ac:dyDescent="0.25">
      <c r="A89" s="1">
        <v>9.75</v>
      </c>
      <c r="B89" s="1">
        <v>790.18730719873497</v>
      </c>
      <c r="C89" s="1">
        <v>880.23313448733495</v>
      </c>
    </row>
    <row r="90" spans="1:3" x14ac:dyDescent="0.25">
      <c r="A90" s="1">
        <v>9.875</v>
      </c>
      <c r="B90" s="1">
        <v>787.95398400628301</v>
      </c>
      <c r="C90" s="1">
        <v>876.71253135705899</v>
      </c>
    </row>
    <row r="91" spans="1:3" x14ac:dyDescent="0.25">
      <c r="A91" s="1">
        <v>10</v>
      </c>
      <c r="B91" s="1">
        <v>801.82727915327598</v>
      </c>
      <c r="C91" s="1">
        <v>860.53828214854605</v>
      </c>
    </row>
    <row r="92" spans="1:3" x14ac:dyDescent="0.25">
      <c r="A92" s="1">
        <v>10.125</v>
      </c>
      <c r="B92" s="1">
        <v>800.15200013757203</v>
      </c>
      <c r="C92" s="1">
        <v>856.57929632693003</v>
      </c>
    </row>
    <row r="93" spans="1:3" x14ac:dyDescent="0.25">
      <c r="A93" s="1">
        <v>10.25</v>
      </c>
      <c r="B93" s="1">
        <v>798.55591539146099</v>
      </c>
      <c r="C93" s="1">
        <v>849.08901983702901</v>
      </c>
    </row>
    <row r="94" spans="1:3" x14ac:dyDescent="0.25">
      <c r="A94" s="1">
        <v>10.375</v>
      </c>
      <c r="B94" s="1">
        <v>794.55064255613297</v>
      </c>
      <c r="C94" s="1">
        <v>848.47158685506099</v>
      </c>
    </row>
    <row r="95" spans="1:3" x14ac:dyDescent="0.25">
      <c r="A95" s="1">
        <v>10.5</v>
      </c>
      <c r="B95" s="1">
        <v>791.32552096067104</v>
      </c>
      <c r="C95" s="1">
        <v>858.93915466189503</v>
      </c>
    </row>
    <row r="96" spans="1:3" x14ac:dyDescent="0.25">
      <c r="A96" s="1">
        <v>10.625</v>
      </c>
      <c r="B96" s="1">
        <v>769.40204673976905</v>
      </c>
      <c r="C96" s="1">
        <v>860.97351359948505</v>
      </c>
    </row>
    <row r="97" spans="1:3" x14ac:dyDescent="0.25">
      <c r="A97" s="1">
        <v>10.75</v>
      </c>
      <c r="B97" s="1">
        <v>774.39549362749403</v>
      </c>
      <c r="C97" s="1">
        <v>860.58749682336497</v>
      </c>
    </row>
    <row r="98" spans="1:3" x14ac:dyDescent="0.25">
      <c r="A98" s="1">
        <v>10.875</v>
      </c>
      <c r="B98" s="1">
        <v>767.59868554687898</v>
      </c>
      <c r="C98" s="1">
        <v>861.22915720597598</v>
      </c>
    </row>
    <row r="99" spans="1:3" x14ac:dyDescent="0.25">
      <c r="A99" s="1">
        <v>11</v>
      </c>
      <c r="B99" s="1">
        <v>754.48338231647995</v>
      </c>
      <c r="C99" s="1">
        <v>894.519073928181</v>
      </c>
    </row>
    <row r="100" spans="1:3" x14ac:dyDescent="0.25">
      <c r="A100" s="1">
        <v>11.125</v>
      </c>
      <c r="B100" s="1">
        <v>745.18884626120905</v>
      </c>
      <c r="C100" s="1">
        <v>907.28755387208298</v>
      </c>
    </row>
    <row r="101" spans="1:3" x14ac:dyDescent="0.25">
      <c r="A101" s="1">
        <v>11.25</v>
      </c>
      <c r="B101" s="1">
        <v>741.31152247707098</v>
      </c>
      <c r="C101" s="1">
        <v>908.37507611797298</v>
      </c>
    </row>
    <row r="102" spans="1:3" x14ac:dyDescent="0.25">
      <c r="A102" s="1">
        <v>11.375</v>
      </c>
      <c r="B102" s="1">
        <v>738.37464617601199</v>
      </c>
      <c r="C102" s="1">
        <v>908.75415518836496</v>
      </c>
    </row>
    <row r="103" spans="1:3" x14ac:dyDescent="0.25">
      <c r="A103" s="1">
        <v>11.5</v>
      </c>
      <c r="B103" s="1">
        <v>732.75467109232795</v>
      </c>
      <c r="C103" s="1">
        <v>910.22171479057295</v>
      </c>
    </row>
    <row r="104" spans="1:3" x14ac:dyDescent="0.25">
      <c r="A104" s="1">
        <v>11.625</v>
      </c>
      <c r="B104" s="1">
        <v>726.34460871325996</v>
      </c>
      <c r="C104" s="1">
        <v>900.90555162571798</v>
      </c>
    </row>
    <row r="105" spans="1:3" x14ac:dyDescent="0.25">
      <c r="A105" s="1">
        <v>11.75</v>
      </c>
      <c r="B105" s="1">
        <v>725.45277888218902</v>
      </c>
      <c r="C105" s="1">
        <v>907.49886033340101</v>
      </c>
    </row>
    <row r="106" spans="1:3" x14ac:dyDescent="0.25">
      <c r="A106" s="1">
        <v>11.875</v>
      </c>
      <c r="B106" s="1">
        <v>726.70847159820903</v>
      </c>
      <c r="C106" s="1">
        <v>904.42674662645004</v>
      </c>
    </row>
    <row r="107" spans="1:3" x14ac:dyDescent="0.25">
      <c r="A107" s="1">
        <v>12</v>
      </c>
      <c r="B107" s="1">
        <v>728.38573984050299</v>
      </c>
      <c r="C107" s="1">
        <v>901.77923873346401</v>
      </c>
    </row>
    <row r="108" spans="1:3" x14ac:dyDescent="0.25">
      <c r="A108" s="1">
        <v>12.125</v>
      </c>
      <c r="B108" s="1">
        <v>735.86768139399601</v>
      </c>
      <c r="C108" s="1">
        <v>899.26577218680802</v>
      </c>
    </row>
    <row r="109" spans="1:3" x14ac:dyDescent="0.25">
      <c r="A109" s="1">
        <v>12.25</v>
      </c>
      <c r="B109" s="1">
        <v>734.568175805961</v>
      </c>
      <c r="C109" s="1">
        <v>895.79066595267</v>
      </c>
    </row>
    <row r="110" spans="1:3" x14ac:dyDescent="0.25">
      <c r="A110" s="1">
        <v>12.375</v>
      </c>
      <c r="B110" s="1">
        <v>742.96425823335699</v>
      </c>
      <c r="C110" s="1">
        <v>895.73050311540305</v>
      </c>
    </row>
    <row r="111" spans="1:3" x14ac:dyDescent="0.25">
      <c r="A111" s="1">
        <v>12.5</v>
      </c>
      <c r="B111" s="1">
        <v>737.81460845905406</v>
      </c>
      <c r="C111" s="1">
        <v>895.22360860226604</v>
      </c>
    </row>
    <row r="112" spans="1:3" x14ac:dyDescent="0.25">
      <c r="A112" s="1">
        <v>12.625</v>
      </c>
      <c r="B112" s="1">
        <v>728.50126064618098</v>
      </c>
      <c r="C112" s="1">
        <v>892.99143333774896</v>
      </c>
    </row>
    <row r="113" spans="1:3" x14ac:dyDescent="0.25">
      <c r="A113" s="1">
        <v>12.75</v>
      </c>
      <c r="B113" s="1">
        <v>719.97728615525398</v>
      </c>
      <c r="C113" s="1">
        <v>894.52937618571002</v>
      </c>
    </row>
    <row r="114" spans="1:3" x14ac:dyDescent="0.25">
      <c r="A114" s="1">
        <v>12.875</v>
      </c>
      <c r="B114" s="1">
        <v>716.52988485064998</v>
      </c>
      <c r="C114" s="1">
        <v>892.38435271755202</v>
      </c>
    </row>
    <row r="115" spans="1:3" x14ac:dyDescent="0.25">
      <c r="A115" s="1">
        <v>13</v>
      </c>
      <c r="B115" s="1">
        <v>709.72701446073495</v>
      </c>
      <c r="C115" s="1">
        <v>892.28555106536896</v>
      </c>
    </row>
    <row r="116" spans="1:3" x14ac:dyDescent="0.25">
      <c r="A116" s="1">
        <v>13.125</v>
      </c>
      <c r="B116" s="1">
        <v>709.17139887886105</v>
      </c>
      <c r="C116" s="1">
        <v>917.05636753312001</v>
      </c>
    </row>
    <row r="117" spans="1:3" x14ac:dyDescent="0.25">
      <c r="A117" s="1">
        <v>13.25</v>
      </c>
      <c r="B117" s="1">
        <v>711.87273515073696</v>
      </c>
      <c r="C117" s="1">
        <v>932.71822661940098</v>
      </c>
    </row>
    <row r="118" spans="1:3" x14ac:dyDescent="0.25">
      <c r="A118" s="1">
        <v>13.375</v>
      </c>
      <c r="B118" s="1">
        <v>714.58446919736696</v>
      </c>
      <c r="C118" s="1">
        <v>932.35558845993205</v>
      </c>
    </row>
    <row r="119" spans="1:3" x14ac:dyDescent="0.25">
      <c r="A119" s="1">
        <v>13.5</v>
      </c>
      <c r="B119" s="1">
        <v>708.164598362692</v>
      </c>
      <c r="C119" s="1">
        <v>929.87921392133296</v>
      </c>
    </row>
    <row r="120" spans="1:3" x14ac:dyDescent="0.25">
      <c r="A120" s="1">
        <v>13.625</v>
      </c>
      <c r="B120" s="1">
        <v>706.71545773864102</v>
      </c>
      <c r="C120" s="1">
        <v>923.79414101321299</v>
      </c>
    </row>
    <row r="121" spans="1:3" x14ac:dyDescent="0.25">
      <c r="A121" s="1">
        <v>13.75</v>
      </c>
      <c r="B121" s="1">
        <v>693.947276621387</v>
      </c>
      <c r="C121" s="1">
        <v>922.16005331103099</v>
      </c>
    </row>
    <row r="122" spans="1:3" x14ac:dyDescent="0.25">
      <c r="A122" s="1">
        <v>13.875</v>
      </c>
      <c r="B122" s="1">
        <v>695.88535498281396</v>
      </c>
      <c r="C122" s="1">
        <v>920.51202816871296</v>
      </c>
    </row>
    <row r="123" spans="1:3" x14ac:dyDescent="0.25">
      <c r="A123" s="1">
        <v>14</v>
      </c>
      <c r="B123" s="1">
        <v>680.75662145126603</v>
      </c>
      <c r="C123" s="1">
        <v>914.54342559849999</v>
      </c>
    </row>
    <row r="124" spans="1:3" x14ac:dyDescent="0.25">
      <c r="A124" s="1">
        <v>14.125</v>
      </c>
      <c r="B124" s="1">
        <v>679.194558257376</v>
      </c>
      <c r="C124" s="1">
        <v>913.22673757355699</v>
      </c>
    </row>
    <row r="125" spans="1:3" x14ac:dyDescent="0.25">
      <c r="A125" s="1">
        <v>14.25</v>
      </c>
      <c r="B125" s="1">
        <v>677.91564522838303</v>
      </c>
      <c r="C125" s="1">
        <v>917.562623781154</v>
      </c>
    </row>
    <row r="126" spans="1:3" x14ac:dyDescent="0.25">
      <c r="A126" s="1">
        <v>14.375</v>
      </c>
      <c r="B126" s="1">
        <v>674.65642190270603</v>
      </c>
      <c r="C126" s="1">
        <v>914.31829417679103</v>
      </c>
    </row>
    <row r="127" spans="1:3" x14ac:dyDescent="0.25">
      <c r="A127" s="1">
        <v>14.5</v>
      </c>
      <c r="B127" s="1">
        <v>681.08824199139303</v>
      </c>
      <c r="C127" s="1">
        <v>912.06457051170003</v>
      </c>
    </row>
    <row r="128" spans="1:3" x14ac:dyDescent="0.25">
      <c r="A128" s="1">
        <v>14.625</v>
      </c>
      <c r="B128" s="1">
        <v>656.64584153419298</v>
      </c>
      <c r="C128" s="1">
        <v>909.47610918348096</v>
      </c>
    </row>
    <row r="129" spans="1:3" x14ac:dyDescent="0.25">
      <c r="A129" s="1">
        <v>14.75</v>
      </c>
      <c r="B129" s="1">
        <v>676.87530782908505</v>
      </c>
      <c r="C129" s="1">
        <v>919.42214447602601</v>
      </c>
    </row>
    <row r="130" spans="1:3" x14ac:dyDescent="0.25">
      <c r="A130" s="1">
        <v>14.875</v>
      </c>
      <c r="B130" s="1">
        <v>727.87562322618999</v>
      </c>
      <c r="C130" s="1">
        <v>929.094874874119</v>
      </c>
    </row>
    <row r="131" spans="1:3" x14ac:dyDescent="0.25">
      <c r="A131" s="1">
        <v>15</v>
      </c>
      <c r="B131" s="1">
        <v>725.81271959498304</v>
      </c>
      <c r="C131" s="1">
        <v>925.79064529587004</v>
      </c>
    </row>
    <row r="132" spans="1:3" x14ac:dyDescent="0.25">
      <c r="A132" s="1">
        <v>15.125</v>
      </c>
      <c r="B132" s="1">
        <v>721.16410310243896</v>
      </c>
      <c r="C132" s="1">
        <v>923.01066926445401</v>
      </c>
    </row>
    <row r="133" spans="1:3" x14ac:dyDescent="0.25">
      <c r="A133" s="1">
        <v>15.25</v>
      </c>
      <c r="B133" s="1">
        <v>708.55976665385901</v>
      </c>
      <c r="C133" s="1">
        <v>919.96408818449504</v>
      </c>
    </row>
    <row r="134" spans="1:3" x14ac:dyDescent="0.25">
      <c r="A134" s="1">
        <v>15.375</v>
      </c>
      <c r="B134" s="1">
        <v>709.31138749366403</v>
      </c>
      <c r="C134" s="1">
        <v>912.33452281113603</v>
      </c>
    </row>
    <row r="135" spans="1:3" x14ac:dyDescent="0.25">
      <c r="A135" s="1">
        <v>15.5</v>
      </c>
      <c r="B135" s="1">
        <v>708.50832729100796</v>
      </c>
      <c r="C135" s="1">
        <v>903.90920308122998</v>
      </c>
    </row>
    <row r="136" spans="1:3" x14ac:dyDescent="0.25">
      <c r="A136" s="1">
        <v>15.625</v>
      </c>
      <c r="B136" s="1">
        <v>707.08415363168501</v>
      </c>
      <c r="C136" s="1">
        <v>897.25633459126198</v>
      </c>
    </row>
    <row r="137" spans="1:3" x14ac:dyDescent="0.25">
      <c r="A137" s="1">
        <v>15.75</v>
      </c>
      <c r="B137" s="1">
        <v>720.29005649749001</v>
      </c>
      <c r="C137" s="1">
        <v>900.89138257792104</v>
      </c>
    </row>
    <row r="138" spans="1:3" x14ac:dyDescent="0.25">
      <c r="A138" s="1">
        <v>15.875</v>
      </c>
      <c r="B138" s="1">
        <v>719.82113411230296</v>
      </c>
      <c r="C138" s="1">
        <v>902.28357816530001</v>
      </c>
    </row>
    <row r="139" spans="1:3" x14ac:dyDescent="0.25">
      <c r="A139" s="1">
        <v>16</v>
      </c>
      <c r="B139" s="1">
        <v>720.07737636405</v>
      </c>
      <c r="C139" s="1">
        <v>891.89359275750905</v>
      </c>
    </row>
    <row r="140" spans="1:3" x14ac:dyDescent="0.25">
      <c r="A140" s="1">
        <v>16.125</v>
      </c>
      <c r="B140" s="1">
        <v>716.27285742494405</v>
      </c>
      <c r="C140" s="1">
        <v>883.07402773764898</v>
      </c>
    </row>
    <row r="141" spans="1:3" x14ac:dyDescent="0.25">
      <c r="A141" s="1">
        <v>16.25</v>
      </c>
      <c r="B141" s="1">
        <v>707.768335118756</v>
      </c>
      <c r="C141" s="1">
        <v>884.54097030277103</v>
      </c>
    </row>
    <row r="142" spans="1:3" x14ac:dyDescent="0.25">
      <c r="A142" s="1">
        <v>16.375</v>
      </c>
      <c r="B142" s="1">
        <v>702.89473457038605</v>
      </c>
      <c r="C142" s="1">
        <v>884.140815908371</v>
      </c>
    </row>
    <row r="143" spans="1:3" x14ac:dyDescent="0.25">
      <c r="A143" s="1">
        <v>16.5</v>
      </c>
      <c r="B143" s="1">
        <v>703.73678743778203</v>
      </c>
      <c r="C143" s="1">
        <v>883.96704221018194</v>
      </c>
    </row>
    <row r="144" spans="1:3" x14ac:dyDescent="0.25">
      <c r="A144" s="1">
        <v>16.625</v>
      </c>
      <c r="B144" s="1">
        <v>700.30962836226604</v>
      </c>
      <c r="C144" s="1">
        <v>882.42523164636202</v>
      </c>
    </row>
    <row r="145" spans="1:3" x14ac:dyDescent="0.25">
      <c r="A145" s="1">
        <v>16.75</v>
      </c>
      <c r="B145" s="1">
        <v>700.70367919013302</v>
      </c>
      <c r="C145" s="1">
        <v>883.83276909039603</v>
      </c>
    </row>
    <row r="146" spans="1:3" x14ac:dyDescent="0.25">
      <c r="A146" s="1">
        <v>16.875</v>
      </c>
      <c r="B146" s="1">
        <v>695.36160934020904</v>
      </c>
      <c r="C146" s="1">
        <v>879.91410577565</v>
      </c>
    </row>
    <row r="147" spans="1:3" x14ac:dyDescent="0.25">
      <c r="A147" s="1">
        <v>17</v>
      </c>
      <c r="B147" s="1">
        <v>693.54929198114701</v>
      </c>
      <c r="C147" s="1">
        <v>878.09926682082903</v>
      </c>
    </row>
    <row r="148" spans="1:3" x14ac:dyDescent="0.25">
      <c r="A148" s="1">
        <v>17.125</v>
      </c>
      <c r="B148" s="1">
        <v>690.66281664109999</v>
      </c>
      <c r="C148" s="1">
        <v>880.70179666224794</v>
      </c>
    </row>
    <row r="149" spans="1:3" x14ac:dyDescent="0.25">
      <c r="A149" s="1">
        <v>17.25</v>
      </c>
      <c r="B149" s="1">
        <v>688.56838950358804</v>
      </c>
      <c r="C149" s="1">
        <v>878.06276096383795</v>
      </c>
    </row>
    <row r="150" spans="1:3" x14ac:dyDescent="0.25">
      <c r="A150" s="1">
        <v>17.375</v>
      </c>
      <c r="B150" s="1">
        <v>682.79535095588994</v>
      </c>
      <c r="C150" s="1">
        <v>891.344016903549</v>
      </c>
    </row>
    <row r="151" spans="1:3" x14ac:dyDescent="0.25">
      <c r="A151" s="1">
        <v>17.5</v>
      </c>
      <c r="B151" s="1">
        <v>685.16876076091398</v>
      </c>
      <c r="C151" s="1">
        <v>921.277969819492</v>
      </c>
    </row>
    <row r="152" spans="1:3" x14ac:dyDescent="0.25">
      <c r="A152" s="1">
        <v>17.625</v>
      </c>
      <c r="B152" s="1">
        <v>674.22082250351298</v>
      </c>
      <c r="C152" s="1">
        <v>924.281870484656</v>
      </c>
    </row>
    <row r="153" spans="1:3" x14ac:dyDescent="0.25">
      <c r="A153" s="1">
        <v>17.75</v>
      </c>
      <c r="B153" s="1">
        <v>677.73140859452894</v>
      </c>
      <c r="C153" s="1">
        <v>923.57827315655697</v>
      </c>
    </row>
    <row r="154" spans="1:3" x14ac:dyDescent="0.25">
      <c r="A154" s="1">
        <v>17.875</v>
      </c>
      <c r="B154" s="1">
        <v>686.99766685987504</v>
      </c>
      <c r="C154" s="1">
        <v>923.52719438563599</v>
      </c>
    </row>
    <row r="155" spans="1:3" x14ac:dyDescent="0.25">
      <c r="A155" s="1">
        <v>18</v>
      </c>
      <c r="B155" s="1">
        <v>674.44402507233895</v>
      </c>
      <c r="C155" s="1">
        <v>919.907256596156</v>
      </c>
    </row>
    <row r="156" spans="1:3" x14ac:dyDescent="0.25">
      <c r="A156" s="1">
        <v>18.125</v>
      </c>
      <c r="B156" s="1">
        <v>678.74111724386705</v>
      </c>
      <c r="C156" s="1">
        <v>914.12293995902201</v>
      </c>
    </row>
    <row r="157" spans="1:3" x14ac:dyDescent="0.25">
      <c r="A157" s="1">
        <v>18.25</v>
      </c>
      <c r="B157" s="1">
        <v>675.00485981121301</v>
      </c>
      <c r="C157" s="1">
        <v>911.61642102258304</v>
      </c>
    </row>
    <row r="158" spans="1:3" x14ac:dyDescent="0.25">
      <c r="A158" s="1">
        <v>18.375</v>
      </c>
      <c r="B158" s="1">
        <v>669.92003957514305</v>
      </c>
      <c r="C158" s="1">
        <v>906.94306708561396</v>
      </c>
    </row>
    <row r="159" spans="1:3" x14ac:dyDescent="0.25">
      <c r="A159" s="1">
        <v>18.5</v>
      </c>
      <c r="B159" s="1">
        <v>672.80183734697198</v>
      </c>
      <c r="C159" s="1">
        <v>901.82614038223699</v>
      </c>
    </row>
    <row r="160" spans="1:3" x14ac:dyDescent="0.25">
      <c r="A160" s="1">
        <v>18.625</v>
      </c>
      <c r="B160" s="1">
        <v>681.36386945749905</v>
      </c>
      <c r="C160" s="1">
        <v>901.39017450640904</v>
      </c>
    </row>
    <row r="161" spans="1:3" x14ac:dyDescent="0.25">
      <c r="A161" s="1">
        <v>18.75</v>
      </c>
      <c r="B161" s="1">
        <v>685.10207679574603</v>
      </c>
      <c r="C161" s="1">
        <v>905.60861708185803</v>
      </c>
    </row>
    <row r="162" spans="1:3" x14ac:dyDescent="0.25">
      <c r="A162" s="1">
        <v>18.875</v>
      </c>
      <c r="B162" s="1">
        <v>678.25727826881496</v>
      </c>
      <c r="C162" s="1">
        <v>905.21988878201</v>
      </c>
    </row>
    <row r="163" spans="1:3" x14ac:dyDescent="0.25">
      <c r="A163" s="1">
        <v>19</v>
      </c>
      <c r="B163" s="1">
        <v>669.96986430034099</v>
      </c>
      <c r="C163" s="1">
        <v>909.69684125716299</v>
      </c>
    </row>
    <row r="164" spans="1:3" x14ac:dyDescent="0.25">
      <c r="A164" s="1">
        <v>19.125</v>
      </c>
      <c r="B164" s="1">
        <v>664.63670678211304</v>
      </c>
      <c r="C164" s="1">
        <v>906.23463544383799</v>
      </c>
    </row>
    <row r="165" spans="1:3" x14ac:dyDescent="0.25">
      <c r="A165" s="1">
        <v>19.25</v>
      </c>
      <c r="B165" s="1">
        <v>660.16028502228505</v>
      </c>
      <c r="C165" s="1">
        <v>927.11603279720805</v>
      </c>
    </row>
    <row r="166" spans="1:3" x14ac:dyDescent="0.25">
      <c r="A166" s="1">
        <v>19.375</v>
      </c>
      <c r="B166" s="1">
        <v>657.01633251850205</v>
      </c>
      <c r="C166" s="1">
        <v>923.51659626865603</v>
      </c>
    </row>
    <row r="167" spans="1:3" x14ac:dyDescent="0.25">
      <c r="A167" s="1">
        <v>19.5</v>
      </c>
      <c r="B167" s="1">
        <v>666.16793541458503</v>
      </c>
      <c r="C167" s="1">
        <v>930.36944152718797</v>
      </c>
    </row>
    <row r="168" spans="1:3" x14ac:dyDescent="0.25">
      <c r="A168" s="1">
        <v>19.625</v>
      </c>
      <c r="B168" s="1">
        <v>669.29457091536904</v>
      </c>
      <c r="C168" s="1">
        <v>930.42909008522895</v>
      </c>
    </row>
    <row r="169" spans="1:3" x14ac:dyDescent="0.25">
      <c r="A169" s="1">
        <v>19.75</v>
      </c>
      <c r="B169" s="1">
        <v>684.94924460624804</v>
      </c>
      <c r="C169" s="1">
        <v>961.01802271873805</v>
      </c>
    </row>
    <row r="170" spans="1:3" x14ac:dyDescent="0.25">
      <c r="A170" s="1">
        <v>19.875</v>
      </c>
      <c r="B170" s="1">
        <v>704.73607621383303</v>
      </c>
      <c r="C170" s="1">
        <v>961.20755199352595</v>
      </c>
    </row>
    <row r="171" spans="1:3" x14ac:dyDescent="0.25">
      <c r="A171" s="1">
        <v>20</v>
      </c>
      <c r="B171" s="1">
        <v>701.791648470219</v>
      </c>
      <c r="C171" s="1">
        <v>975.59105443055705</v>
      </c>
    </row>
    <row r="172" spans="1:3" x14ac:dyDescent="0.25">
      <c r="A172" s="1">
        <v>20.125</v>
      </c>
      <c r="B172" s="1">
        <v>699.774557861522</v>
      </c>
      <c r="C172" s="1">
        <v>974.59518667788404</v>
      </c>
    </row>
    <row r="173" spans="1:3" x14ac:dyDescent="0.25">
      <c r="A173" s="1">
        <v>20.25</v>
      </c>
      <c r="B173" s="1">
        <v>706.27454667219695</v>
      </c>
      <c r="C173" s="1">
        <v>970.88242475150605</v>
      </c>
    </row>
    <row r="174" spans="1:3" x14ac:dyDescent="0.25">
      <c r="A174" s="1">
        <v>20.375</v>
      </c>
      <c r="B174" s="1">
        <v>716.59684475936604</v>
      </c>
      <c r="C174" s="1">
        <v>965.57143223759795</v>
      </c>
    </row>
    <row r="175" spans="1:3" x14ac:dyDescent="0.25">
      <c r="A175" s="1">
        <v>20.5</v>
      </c>
      <c r="B175" s="1">
        <v>713.36550317403999</v>
      </c>
      <c r="C175" s="1">
        <v>949.57082536669498</v>
      </c>
    </row>
    <row r="176" spans="1:3" x14ac:dyDescent="0.25">
      <c r="A176" s="1">
        <v>20.625</v>
      </c>
      <c r="B176" s="1">
        <v>708.22102659906295</v>
      </c>
      <c r="C176" s="1">
        <v>932.44607319591296</v>
      </c>
    </row>
    <row r="177" spans="1:3" x14ac:dyDescent="0.25">
      <c r="A177" s="1">
        <v>20.75</v>
      </c>
      <c r="B177" s="1">
        <v>701.78417732685205</v>
      </c>
      <c r="C177" s="1">
        <v>936.22624303169096</v>
      </c>
    </row>
    <row r="178" spans="1:3" x14ac:dyDescent="0.25">
      <c r="A178" s="1">
        <v>20.875</v>
      </c>
      <c r="B178" s="1">
        <v>739.67038726829105</v>
      </c>
      <c r="C178" s="1">
        <v>933.62863573118</v>
      </c>
    </row>
    <row r="179" spans="1:3" x14ac:dyDescent="0.25">
      <c r="A179" s="1">
        <v>21</v>
      </c>
      <c r="B179" s="1">
        <v>737.81328886309905</v>
      </c>
      <c r="C179" s="1">
        <v>931.05585517369502</v>
      </c>
    </row>
    <row r="180" spans="1:3" x14ac:dyDescent="0.25">
      <c r="A180" s="1">
        <v>21.125</v>
      </c>
      <c r="B180" s="1">
        <v>735.12352717589999</v>
      </c>
      <c r="C180" s="1">
        <v>925.399854655186</v>
      </c>
    </row>
    <row r="181" spans="1:3" x14ac:dyDescent="0.25">
      <c r="A181" s="1">
        <v>21.25</v>
      </c>
      <c r="B181" s="1">
        <v>729.73705603904205</v>
      </c>
      <c r="C181" s="1">
        <v>923.84939980861304</v>
      </c>
    </row>
    <row r="182" spans="1:3" x14ac:dyDescent="0.25">
      <c r="A182" s="1">
        <v>21.375</v>
      </c>
      <c r="B182" s="1">
        <v>717.86381537692603</v>
      </c>
      <c r="C182" s="1">
        <v>909.15168357717005</v>
      </c>
    </row>
    <row r="183" spans="1:3" x14ac:dyDescent="0.25">
      <c r="A183" s="1">
        <v>21.5</v>
      </c>
      <c r="B183" s="1">
        <v>713.49199439332801</v>
      </c>
      <c r="C183" s="1">
        <v>910.78885250680605</v>
      </c>
    </row>
    <row r="184" spans="1:3" x14ac:dyDescent="0.25">
      <c r="A184" s="1">
        <v>21.625</v>
      </c>
      <c r="B184" s="1">
        <v>716.90089124402198</v>
      </c>
      <c r="C184" s="1">
        <v>908.73034175705902</v>
      </c>
    </row>
    <row r="185" spans="1:3" x14ac:dyDescent="0.25">
      <c r="A185" s="1">
        <v>21.75</v>
      </c>
      <c r="B185" s="1">
        <v>712.12975441336198</v>
      </c>
      <c r="C185" s="1">
        <v>902.62120139301305</v>
      </c>
    </row>
    <row r="186" spans="1:3" x14ac:dyDescent="0.25">
      <c r="A186" s="1">
        <v>21.875</v>
      </c>
      <c r="B186" s="1">
        <v>722.73691211460698</v>
      </c>
      <c r="C186" s="1">
        <v>899.14766115735904</v>
      </c>
    </row>
    <row r="187" spans="1:3" x14ac:dyDescent="0.25">
      <c r="A187" s="1">
        <v>22</v>
      </c>
      <c r="B187" s="1">
        <v>720.66014589815597</v>
      </c>
      <c r="C187" s="1">
        <v>894.82436854506898</v>
      </c>
    </row>
    <row r="188" spans="1:3" x14ac:dyDescent="0.25">
      <c r="A188" s="1">
        <v>22.125</v>
      </c>
      <c r="B188" s="1">
        <v>717.76862590003998</v>
      </c>
      <c r="C188" s="1">
        <v>896.029652960254</v>
      </c>
    </row>
    <row r="189" spans="1:3" x14ac:dyDescent="0.25">
      <c r="A189" s="1">
        <v>22.25</v>
      </c>
      <c r="B189" s="1">
        <v>717.45946904431003</v>
      </c>
      <c r="C189" s="1">
        <v>901.00546038113805</v>
      </c>
    </row>
    <row r="190" spans="1:3" x14ac:dyDescent="0.25">
      <c r="A190" s="1">
        <v>22.375</v>
      </c>
      <c r="B190" s="1">
        <v>718.077382645797</v>
      </c>
      <c r="C190" s="1">
        <v>925.30430517939305</v>
      </c>
    </row>
    <row r="191" spans="1:3" x14ac:dyDescent="0.25">
      <c r="A191" s="1">
        <v>22.5</v>
      </c>
      <c r="B191" s="1">
        <v>713.22746195019795</v>
      </c>
      <c r="C191" s="1">
        <v>952.576510900583</v>
      </c>
    </row>
    <row r="192" spans="1:3" x14ac:dyDescent="0.25">
      <c r="A192" s="1">
        <v>22.625</v>
      </c>
      <c r="B192" s="1">
        <v>709.73969464964705</v>
      </c>
      <c r="C192" s="1">
        <v>963.24267962633803</v>
      </c>
    </row>
    <row r="193" spans="1:3" x14ac:dyDescent="0.25">
      <c r="A193" s="1">
        <v>22.75</v>
      </c>
      <c r="B193" s="1">
        <v>708.66605683614898</v>
      </c>
      <c r="C193" s="1">
        <v>964.91468795578498</v>
      </c>
    </row>
    <row r="194" spans="1:3" x14ac:dyDescent="0.25">
      <c r="A194" s="1">
        <v>22.875</v>
      </c>
      <c r="B194" s="1">
        <v>709.43332421267598</v>
      </c>
      <c r="C194" s="1">
        <v>978.63576930612896</v>
      </c>
    </row>
    <row r="195" spans="1:3" x14ac:dyDescent="0.25">
      <c r="A195" s="1">
        <v>23</v>
      </c>
      <c r="B195" s="1">
        <v>712.87233786279501</v>
      </c>
      <c r="C195" s="1">
        <v>995.11312918148496</v>
      </c>
    </row>
    <row r="196" spans="1:3" x14ac:dyDescent="0.25">
      <c r="A196" s="1">
        <v>23.125</v>
      </c>
      <c r="B196" s="1">
        <v>713.64522169302495</v>
      </c>
      <c r="C196" s="1">
        <v>991.76946482578001</v>
      </c>
    </row>
    <row r="197" spans="1:3" x14ac:dyDescent="0.25">
      <c r="A197" s="1">
        <v>23.25</v>
      </c>
      <c r="B197" s="1">
        <v>722.18986878713997</v>
      </c>
      <c r="C197" s="1">
        <v>990.34732635274202</v>
      </c>
    </row>
    <row r="198" spans="1:3" x14ac:dyDescent="0.25">
      <c r="A198" s="1">
        <v>23.375</v>
      </c>
      <c r="B198" s="1">
        <v>727.61762272089095</v>
      </c>
      <c r="C198" s="1">
        <v>987.97438640017197</v>
      </c>
    </row>
    <row r="199" spans="1:3" x14ac:dyDescent="0.25">
      <c r="A199" s="1">
        <v>23.5</v>
      </c>
      <c r="B199" s="1">
        <v>725.50310450960205</v>
      </c>
      <c r="C199" s="1">
        <v>976.36194756213899</v>
      </c>
    </row>
    <row r="200" spans="1:3" x14ac:dyDescent="0.25">
      <c r="A200" s="1">
        <v>23.625</v>
      </c>
      <c r="B200" s="1">
        <v>724.77340532601795</v>
      </c>
      <c r="C200" s="1">
        <v>977.02219035967801</v>
      </c>
    </row>
    <row r="201" spans="1:3" x14ac:dyDescent="0.25">
      <c r="A201" s="1">
        <v>23.75</v>
      </c>
      <c r="B201" s="1">
        <v>715.75308801155404</v>
      </c>
      <c r="C201" s="1">
        <v>975.82864938957005</v>
      </c>
    </row>
    <row r="202" spans="1:3" x14ac:dyDescent="0.25">
      <c r="A202" s="1">
        <v>23.875</v>
      </c>
      <c r="B202" s="1">
        <v>707.88164890503299</v>
      </c>
      <c r="C202" s="1">
        <v>974.51826232927999</v>
      </c>
    </row>
    <row r="203" spans="1:3" x14ac:dyDescent="0.25">
      <c r="A203" s="1">
        <v>24</v>
      </c>
      <c r="B203" s="1">
        <v>706.32893274810499</v>
      </c>
      <c r="C203" s="1">
        <v>976.42181304714904</v>
      </c>
    </row>
    <row r="204" spans="1:3" x14ac:dyDescent="0.25">
      <c r="A204" s="1">
        <v>24.125</v>
      </c>
      <c r="B204" s="1">
        <v>703.21890332789405</v>
      </c>
      <c r="C204" s="1">
        <v>981.05713730266405</v>
      </c>
    </row>
    <row r="205" spans="1:3" x14ac:dyDescent="0.25">
      <c r="A205" s="1">
        <v>24.25</v>
      </c>
      <c r="B205" s="1">
        <v>705.682762711853</v>
      </c>
      <c r="C205" s="1">
        <v>979.03183492964399</v>
      </c>
    </row>
    <row r="206" spans="1:3" x14ac:dyDescent="0.25">
      <c r="A206" s="1">
        <v>24.375</v>
      </c>
      <c r="B206" s="1">
        <v>706.47794913178996</v>
      </c>
      <c r="C206" s="1">
        <v>978.67973379009004</v>
      </c>
    </row>
    <row r="207" spans="1:3" x14ac:dyDescent="0.25">
      <c r="A207" s="1">
        <v>24.5</v>
      </c>
      <c r="B207" s="1">
        <v>711.715879883002</v>
      </c>
      <c r="C207" s="1">
        <v>976.47178631862096</v>
      </c>
    </row>
    <row r="208" spans="1:3" x14ac:dyDescent="0.25">
      <c r="A208" s="1">
        <v>24.625</v>
      </c>
      <c r="B208" s="1">
        <v>708.77792573731404</v>
      </c>
      <c r="C208" s="1">
        <v>972.46026693453905</v>
      </c>
    </row>
    <row r="209" spans="1:3" x14ac:dyDescent="0.25">
      <c r="A209" s="1">
        <v>24.75</v>
      </c>
      <c r="B209" s="1">
        <v>712.72609890593196</v>
      </c>
      <c r="C209" s="1">
        <v>970.25774113250395</v>
      </c>
    </row>
    <row r="210" spans="1:3" x14ac:dyDescent="0.25">
      <c r="A210" s="1">
        <v>24.875</v>
      </c>
      <c r="B210" s="1">
        <v>716.44904924430398</v>
      </c>
      <c r="C210" s="1">
        <v>962.84556292157299</v>
      </c>
    </row>
    <row r="211" spans="1:3" x14ac:dyDescent="0.25">
      <c r="A211" s="1">
        <v>25</v>
      </c>
      <c r="B211" s="1">
        <v>703.59383073893798</v>
      </c>
      <c r="C211" s="1">
        <v>962.52524604591702</v>
      </c>
    </row>
    <row r="212" spans="1:3" x14ac:dyDescent="0.25">
      <c r="A212" s="1">
        <v>25.125</v>
      </c>
      <c r="B212" s="1">
        <v>709.10272068598795</v>
      </c>
      <c r="C212" s="1">
        <v>962.51304130428798</v>
      </c>
    </row>
    <row r="213" spans="1:3" x14ac:dyDescent="0.25">
      <c r="A213" s="1">
        <v>25.25</v>
      </c>
      <c r="B213" s="1">
        <v>716.28951722861598</v>
      </c>
      <c r="C213" s="1">
        <v>957.891488377374</v>
      </c>
    </row>
    <row r="214" spans="1:3" x14ac:dyDescent="0.25">
      <c r="A214" s="1">
        <v>25.375</v>
      </c>
      <c r="B214" s="1">
        <v>711.14200465560896</v>
      </c>
      <c r="C214" s="1">
        <v>959.65689649285798</v>
      </c>
    </row>
    <row r="215" spans="1:3" x14ac:dyDescent="0.25">
      <c r="A215" s="1">
        <v>25.5</v>
      </c>
      <c r="B215" s="1">
        <v>693.33144540871695</v>
      </c>
      <c r="C215" s="1">
        <v>957.05283039640005</v>
      </c>
    </row>
    <row r="216" spans="1:3" x14ac:dyDescent="0.25">
      <c r="A216" s="1">
        <v>25.625</v>
      </c>
      <c r="B216" s="1">
        <v>688.05358592819505</v>
      </c>
      <c r="C216" s="1">
        <v>946.26217010025198</v>
      </c>
    </row>
    <row r="217" spans="1:3" x14ac:dyDescent="0.25">
      <c r="A217" s="1">
        <v>25.75</v>
      </c>
      <c r="B217" s="1">
        <v>704.52000094647497</v>
      </c>
      <c r="C217" s="1">
        <v>927.00427196661701</v>
      </c>
    </row>
    <row r="218" spans="1:3" x14ac:dyDescent="0.25">
      <c r="A218" s="1">
        <v>25.875</v>
      </c>
      <c r="B218" s="1">
        <v>689.203204799785</v>
      </c>
      <c r="C218" s="1">
        <v>925.23697838679698</v>
      </c>
    </row>
    <row r="219" spans="1:3" x14ac:dyDescent="0.25">
      <c r="A219" s="1">
        <v>26</v>
      </c>
      <c r="B219" s="1">
        <v>658.56188477905903</v>
      </c>
      <c r="C219" s="1">
        <v>920.28875030470499</v>
      </c>
    </row>
    <row r="220" spans="1:3" x14ac:dyDescent="0.25">
      <c r="A220" s="1">
        <v>26.125</v>
      </c>
      <c r="B220" s="1">
        <v>645.68651622217305</v>
      </c>
      <c r="C220" s="1">
        <v>914.12336570334799</v>
      </c>
    </row>
    <row r="221" spans="1:3" x14ac:dyDescent="0.25">
      <c r="A221" s="1">
        <v>26.25</v>
      </c>
      <c r="B221" s="1">
        <v>637.60490425196394</v>
      </c>
      <c r="C221" s="1">
        <v>906.106611087077</v>
      </c>
    </row>
    <row r="222" spans="1:3" x14ac:dyDescent="0.25">
      <c r="A222" s="1">
        <v>26.375</v>
      </c>
      <c r="B222" s="1">
        <v>649.74412175249302</v>
      </c>
      <c r="C222" s="1">
        <v>904.30721842687501</v>
      </c>
    </row>
    <row r="223" spans="1:3" x14ac:dyDescent="0.25">
      <c r="A223" s="1">
        <v>26.5</v>
      </c>
      <c r="B223" s="1">
        <v>663.65380211577303</v>
      </c>
      <c r="C223" s="1">
        <v>903.07364461324903</v>
      </c>
    </row>
    <row r="224" spans="1:3" x14ac:dyDescent="0.25">
      <c r="A224" s="1">
        <v>26.625</v>
      </c>
      <c r="B224" s="1">
        <v>663.13247112355396</v>
      </c>
      <c r="C224" s="1">
        <v>896.15812275084704</v>
      </c>
    </row>
    <row r="225" spans="1:3" x14ac:dyDescent="0.25">
      <c r="A225" s="1">
        <v>26.75</v>
      </c>
      <c r="B225" s="1">
        <v>661.659857877062</v>
      </c>
      <c r="C225" s="1">
        <v>897.45065932841203</v>
      </c>
    </row>
    <row r="226" spans="1:3" x14ac:dyDescent="0.25">
      <c r="A226" s="1">
        <v>26.875</v>
      </c>
      <c r="B226" s="1">
        <v>692.44529335042603</v>
      </c>
      <c r="C226" s="1">
        <v>899.88598303537401</v>
      </c>
    </row>
    <row r="227" spans="1:3" x14ac:dyDescent="0.25">
      <c r="A227" s="1">
        <v>27</v>
      </c>
      <c r="B227" s="1">
        <v>693.24939896694002</v>
      </c>
      <c r="C227" s="1">
        <v>903.22513372802996</v>
      </c>
    </row>
    <row r="228" spans="1:3" x14ac:dyDescent="0.25">
      <c r="A228" s="1">
        <v>27.125</v>
      </c>
      <c r="B228" s="1">
        <v>694.78761385391704</v>
      </c>
      <c r="C228" s="1">
        <v>896.45564790940296</v>
      </c>
    </row>
    <row r="229" spans="1:3" x14ac:dyDescent="0.25">
      <c r="A229" s="1">
        <v>27.25</v>
      </c>
      <c r="B229" s="1">
        <v>707.37828365873099</v>
      </c>
      <c r="C229" s="1">
        <v>892.96405009273803</v>
      </c>
    </row>
    <row r="230" spans="1:3" x14ac:dyDescent="0.25">
      <c r="A230" s="1">
        <v>27.375</v>
      </c>
      <c r="B230" s="1">
        <v>708.20488937010498</v>
      </c>
      <c r="C230" s="1">
        <v>884.69421977215495</v>
      </c>
    </row>
    <row r="231" spans="1:3" x14ac:dyDescent="0.25">
      <c r="A231" s="1">
        <v>27.5</v>
      </c>
      <c r="B231" s="1">
        <v>700.94435261606895</v>
      </c>
      <c r="C231" s="1">
        <v>880.42275536658406</v>
      </c>
    </row>
    <row r="232" spans="1:3" x14ac:dyDescent="0.25">
      <c r="A232" s="1">
        <v>27.625</v>
      </c>
      <c r="B232" s="1">
        <v>695.846106358611</v>
      </c>
      <c r="C232" s="1">
        <v>862.24251347779102</v>
      </c>
    </row>
    <row r="233" spans="1:3" x14ac:dyDescent="0.25">
      <c r="A233" s="1">
        <v>27.75</v>
      </c>
      <c r="B233" s="1">
        <v>735.24231294533399</v>
      </c>
      <c r="C233" s="1">
        <v>860.85651421586999</v>
      </c>
    </row>
    <row r="234" spans="1:3" x14ac:dyDescent="0.25">
      <c r="A234" s="1">
        <v>27.875</v>
      </c>
      <c r="B234" s="1">
        <v>739.86384039642496</v>
      </c>
      <c r="C234" s="1">
        <v>882.49843067487905</v>
      </c>
    </row>
    <row r="235" spans="1:3" x14ac:dyDescent="0.25">
      <c r="A235" s="1">
        <v>28</v>
      </c>
      <c r="B235" s="1">
        <v>739.25499587168997</v>
      </c>
      <c r="C235" s="1">
        <v>879.97400655675995</v>
      </c>
    </row>
    <row r="236" spans="1:3" x14ac:dyDescent="0.25">
      <c r="A236" s="1">
        <v>28.125</v>
      </c>
      <c r="B236" s="1">
        <v>735.27707105419404</v>
      </c>
      <c r="C236" s="1">
        <v>882.08764029407303</v>
      </c>
    </row>
    <row r="237" spans="1:3" x14ac:dyDescent="0.25">
      <c r="A237" s="1">
        <v>28.25</v>
      </c>
      <c r="B237" s="1">
        <v>734.522530335439</v>
      </c>
      <c r="C237" s="1">
        <v>879.911706043153</v>
      </c>
    </row>
    <row r="238" spans="1:3" x14ac:dyDescent="0.25">
      <c r="A238" s="1">
        <v>28.375</v>
      </c>
      <c r="B238" s="1">
        <v>713.58332810270497</v>
      </c>
      <c r="C238" s="1">
        <v>875.94955826090597</v>
      </c>
    </row>
    <row r="239" spans="1:3" x14ac:dyDescent="0.25">
      <c r="A239" s="1">
        <v>28.5</v>
      </c>
      <c r="B239" s="1">
        <v>713.36350229947004</v>
      </c>
      <c r="C239" s="1">
        <v>875.53738428553004</v>
      </c>
    </row>
    <row r="240" spans="1:3" x14ac:dyDescent="0.25">
      <c r="A240" s="1">
        <v>28.625</v>
      </c>
      <c r="B240" s="1">
        <v>703.90930351775398</v>
      </c>
      <c r="C240" s="1">
        <v>869.86456280899404</v>
      </c>
    </row>
    <row r="241" spans="1:3" x14ac:dyDescent="0.25">
      <c r="A241" s="1">
        <v>28.75</v>
      </c>
      <c r="B241" s="1">
        <v>692.06520437840595</v>
      </c>
      <c r="C241" s="1">
        <v>856.41853300897105</v>
      </c>
    </row>
    <row r="242" spans="1:3" x14ac:dyDescent="0.25">
      <c r="A242" s="1">
        <v>28.875</v>
      </c>
      <c r="B242" s="1">
        <v>677.86865472864099</v>
      </c>
      <c r="C242" s="1">
        <v>840.36477411771398</v>
      </c>
    </row>
    <row r="243" spans="1:3" x14ac:dyDescent="0.25">
      <c r="A243" s="1">
        <v>29</v>
      </c>
      <c r="B243" s="1">
        <v>673.84966129961401</v>
      </c>
      <c r="C243" s="1">
        <v>835.09266401329296</v>
      </c>
    </row>
    <row r="244" spans="1:3" x14ac:dyDescent="0.25">
      <c r="A244" s="1">
        <v>29.125</v>
      </c>
      <c r="B244" s="1">
        <v>669.11167788841794</v>
      </c>
      <c r="C244" s="1">
        <v>830.08186138093902</v>
      </c>
    </row>
    <row r="245" spans="1:3" x14ac:dyDescent="0.25">
      <c r="A245" s="1">
        <v>29.25</v>
      </c>
      <c r="B245" s="1">
        <v>662.37834881063395</v>
      </c>
      <c r="C245" s="1">
        <v>817.85840292084504</v>
      </c>
    </row>
    <row r="246" spans="1:3" x14ac:dyDescent="0.25">
      <c r="A246" s="1">
        <v>29.375</v>
      </c>
      <c r="B246" s="1">
        <v>656.91401447532996</v>
      </c>
      <c r="C246" s="1">
        <v>798.13325897848699</v>
      </c>
    </row>
    <row r="247" spans="1:3" x14ac:dyDescent="0.25">
      <c r="A247" s="1">
        <v>29.5</v>
      </c>
      <c r="B247" s="1">
        <v>646.03605945914603</v>
      </c>
      <c r="C247" s="1">
        <v>795.23650778880199</v>
      </c>
    </row>
    <row r="248" spans="1:3" x14ac:dyDescent="0.25">
      <c r="A248" s="1">
        <v>29.625</v>
      </c>
      <c r="B248" s="1">
        <v>641.78115613817999</v>
      </c>
      <c r="C248" s="1">
        <v>795.11121684831596</v>
      </c>
    </row>
    <row r="249" spans="1:3" x14ac:dyDescent="0.25">
      <c r="A249" s="1">
        <v>29.75</v>
      </c>
      <c r="B249" s="1">
        <v>632.72630053960904</v>
      </c>
      <c r="C249" s="1">
        <v>814.35647274949395</v>
      </c>
    </row>
    <row r="250" spans="1:3" x14ac:dyDescent="0.25">
      <c r="A250" s="1">
        <v>29.875</v>
      </c>
      <c r="B250" s="1">
        <v>633.52834794231501</v>
      </c>
      <c r="C250" s="1">
        <v>812.21916184562804</v>
      </c>
    </row>
    <row r="251" spans="1:3" x14ac:dyDescent="0.25">
      <c r="A251" s="1">
        <v>30</v>
      </c>
      <c r="B251" s="1">
        <v>636.98603282197996</v>
      </c>
      <c r="C251" s="1">
        <v>821.691031196994</v>
      </c>
    </row>
  </sheetData>
  <mergeCells count="2">
    <mergeCell ref="A1:A2"/>
    <mergeCell ref="B1:C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2" width="29.140625" style="2" customWidth="1"/>
    <col min="3" max="3" width="25.85546875" style="2" customWidth="1"/>
  </cols>
  <sheetData>
    <row r="1" spans="1:3" ht="18" x14ac:dyDescent="0.35">
      <c r="A1" s="24" t="s">
        <v>2</v>
      </c>
      <c r="B1" s="23" t="s">
        <v>13</v>
      </c>
      <c r="C1" s="23"/>
    </row>
    <row r="2" spans="1:3" x14ac:dyDescent="0.25">
      <c r="A2" s="24"/>
      <c r="B2" s="10" t="s">
        <v>0</v>
      </c>
      <c r="C2" s="10" t="s">
        <v>1</v>
      </c>
    </row>
    <row r="3" spans="1:3" x14ac:dyDescent="0.25">
      <c r="A3" s="3" t="s">
        <v>3</v>
      </c>
      <c r="B3" s="9">
        <v>73</v>
      </c>
      <c r="C3" s="9">
        <v>73</v>
      </c>
    </row>
    <row r="4" spans="1:3" x14ac:dyDescent="0.25">
      <c r="A4" s="3" t="s">
        <v>4</v>
      </c>
      <c r="B4" s="9" t="s">
        <v>12</v>
      </c>
      <c r="C4" s="9" t="s">
        <v>12</v>
      </c>
    </row>
    <row r="5" spans="1:3" ht="31.5" x14ac:dyDescent="0.25">
      <c r="A5" s="4" t="s">
        <v>6</v>
      </c>
      <c r="B5" s="3">
        <v>4</v>
      </c>
      <c r="C5" s="3">
        <v>4</v>
      </c>
    </row>
    <row r="6" spans="1:3" x14ac:dyDescent="0.25">
      <c r="A6" s="4" t="s">
        <v>7</v>
      </c>
      <c r="B6" s="9">
        <v>65.536429999999996</v>
      </c>
      <c r="C6" s="9">
        <v>63.257675999999996</v>
      </c>
    </row>
    <row r="7" spans="1:3" ht="33" x14ac:dyDescent="0.25">
      <c r="A7" s="4" t="s">
        <v>8</v>
      </c>
      <c r="B7" s="3">
        <v>37.44</v>
      </c>
      <c r="C7" s="3">
        <v>37.44</v>
      </c>
    </row>
    <row r="8" spans="1:3" ht="33" x14ac:dyDescent="0.25">
      <c r="A8" s="4" t="s">
        <v>9</v>
      </c>
      <c r="B8" s="3">
        <v>34.768234</v>
      </c>
      <c r="C8" s="3">
        <v>33.623669999999997</v>
      </c>
    </row>
    <row r="9" spans="1:3" x14ac:dyDescent="0.25">
      <c r="A9" s="3" t="s">
        <v>10</v>
      </c>
      <c r="B9" s="9">
        <v>85</v>
      </c>
      <c r="C9" s="9">
        <v>85</v>
      </c>
    </row>
    <row r="10" spans="1:3" ht="18" x14ac:dyDescent="0.25">
      <c r="A10" s="5" t="s">
        <v>11</v>
      </c>
      <c r="B10" s="5" t="s">
        <v>25</v>
      </c>
      <c r="C10" s="5" t="s">
        <v>26</v>
      </c>
    </row>
    <row r="11" spans="1:3" x14ac:dyDescent="0.25">
      <c r="A11" s="1">
        <v>0</v>
      </c>
      <c r="B11" s="1">
        <v>2177.95926210681</v>
      </c>
      <c r="C11" s="1">
        <v>1287.2819920813799</v>
      </c>
    </row>
    <row r="12" spans="1:3" x14ac:dyDescent="0.25">
      <c r="A12" s="1">
        <v>0.125</v>
      </c>
      <c r="B12" s="1">
        <v>2183.8666622647702</v>
      </c>
      <c r="C12" s="1">
        <v>1287.1636890283801</v>
      </c>
    </row>
    <row r="13" spans="1:3" x14ac:dyDescent="0.25">
      <c r="A13" s="1">
        <v>0.25</v>
      </c>
      <c r="B13" s="1">
        <v>2192.7735520289898</v>
      </c>
      <c r="C13" s="1">
        <v>1277.5539254057901</v>
      </c>
    </row>
    <row r="14" spans="1:3" x14ac:dyDescent="0.25">
      <c r="A14" s="1">
        <v>0.375</v>
      </c>
      <c r="B14" s="1">
        <v>2173.8396874812001</v>
      </c>
      <c r="C14" s="1">
        <v>1262.8365532489199</v>
      </c>
    </row>
    <row r="15" spans="1:3" x14ac:dyDescent="0.25">
      <c r="A15" s="1">
        <v>0.5</v>
      </c>
      <c r="B15" s="1">
        <v>2160.71138599202</v>
      </c>
      <c r="C15" s="1">
        <v>1254.8079427103701</v>
      </c>
    </row>
    <row r="16" spans="1:3" x14ac:dyDescent="0.25">
      <c r="A16" s="1">
        <v>0.625</v>
      </c>
      <c r="B16" s="1">
        <v>2169.0090171696402</v>
      </c>
      <c r="C16" s="1">
        <v>1264.7915393056401</v>
      </c>
    </row>
    <row r="17" spans="1:3" x14ac:dyDescent="0.25">
      <c r="A17" s="1">
        <v>0.75</v>
      </c>
      <c r="B17" s="1">
        <v>2233.9627342106201</v>
      </c>
      <c r="C17" s="1">
        <v>1263.7402297055501</v>
      </c>
    </row>
    <row r="18" spans="1:3" x14ac:dyDescent="0.25">
      <c r="A18" s="1">
        <v>0.875</v>
      </c>
      <c r="B18" s="1">
        <v>2343.8571073544899</v>
      </c>
      <c r="C18" s="1">
        <v>1251.5031714940701</v>
      </c>
    </row>
    <row r="19" spans="1:3" x14ac:dyDescent="0.25">
      <c r="A19" s="1">
        <v>1</v>
      </c>
      <c r="B19" s="1">
        <v>2299.5616198296102</v>
      </c>
      <c r="C19" s="1">
        <v>1230.1531786661101</v>
      </c>
    </row>
    <row r="20" spans="1:3" x14ac:dyDescent="0.25">
      <c r="A20" s="1">
        <v>1.125</v>
      </c>
      <c r="B20" s="1">
        <v>2140.8256444761701</v>
      </c>
      <c r="C20" s="1">
        <v>1224.79441489128</v>
      </c>
    </row>
    <row r="21" spans="1:3" x14ac:dyDescent="0.25">
      <c r="A21" s="1">
        <v>1.25</v>
      </c>
      <c r="B21" s="1">
        <v>2022.2278491269601</v>
      </c>
      <c r="C21" s="1">
        <v>1210.05644967943</v>
      </c>
    </row>
    <row r="22" spans="1:3" x14ac:dyDescent="0.25">
      <c r="A22" s="1">
        <v>1.375</v>
      </c>
      <c r="B22" s="1">
        <v>2015.9212940684299</v>
      </c>
      <c r="C22" s="1">
        <v>1240.7362137172299</v>
      </c>
    </row>
    <row r="23" spans="1:3" x14ac:dyDescent="0.25">
      <c r="A23" s="1">
        <v>1.5</v>
      </c>
      <c r="B23" s="1">
        <v>1958.32052202919</v>
      </c>
      <c r="C23" s="1">
        <v>1201.65698625607</v>
      </c>
    </row>
    <row r="24" spans="1:3" x14ac:dyDescent="0.25">
      <c r="A24" s="1">
        <v>1.625</v>
      </c>
      <c r="B24" s="1">
        <v>1936.4398207484501</v>
      </c>
      <c r="C24" s="1">
        <v>1213.0496034989701</v>
      </c>
    </row>
    <row r="25" spans="1:3" x14ac:dyDescent="0.25">
      <c r="A25" s="1">
        <v>1.75</v>
      </c>
      <c r="B25" s="1">
        <v>1928.01646053524</v>
      </c>
      <c r="C25" s="1">
        <v>1228.4455167757801</v>
      </c>
    </row>
    <row r="26" spans="1:3" x14ac:dyDescent="0.25">
      <c r="A26" s="1">
        <v>1.875</v>
      </c>
      <c r="B26" s="1">
        <v>1920.53183528669</v>
      </c>
      <c r="C26" s="1">
        <v>1241.63327647235</v>
      </c>
    </row>
    <row r="27" spans="1:3" x14ac:dyDescent="0.25">
      <c r="A27" s="1">
        <v>2</v>
      </c>
      <c r="B27" s="1">
        <v>1920.97724222222</v>
      </c>
      <c r="C27" s="1">
        <v>1261.4140351596</v>
      </c>
    </row>
    <row r="28" spans="1:3" x14ac:dyDescent="0.25">
      <c r="A28" s="1">
        <v>2.125</v>
      </c>
      <c r="B28" s="1">
        <v>1925.95476983922</v>
      </c>
      <c r="C28" s="1">
        <v>1267.43825108329</v>
      </c>
    </row>
    <row r="29" spans="1:3" x14ac:dyDescent="0.25">
      <c r="A29" s="1">
        <v>2.25</v>
      </c>
      <c r="B29" s="1">
        <v>1971.3399209321401</v>
      </c>
      <c r="C29" s="1">
        <v>1286.4749186229101</v>
      </c>
    </row>
    <row r="30" spans="1:3" x14ac:dyDescent="0.25">
      <c r="A30" s="1">
        <v>2.375</v>
      </c>
      <c r="B30" s="1">
        <v>1966.51145456837</v>
      </c>
      <c r="C30" s="1">
        <v>1261.0537516592599</v>
      </c>
    </row>
    <row r="31" spans="1:3" x14ac:dyDescent="0.25">
      <c r="A31" s="1">
        <v>2.5</v>
      </c>
      <c r="B31" s="1">
        <v>1959.9947531405801</v>
      </c>
      <c r="C31" s="1">
        <v>1225.87705220628</v>
      </c>
    </row>
    <row r="32" spans="1:3" x14ac:dyDescent="0.25">
      <c r="A32" s="1">
        <v>2.625</v>
      </c>
      <c r="B32" s="1">
        <v>1988.4390672137999</v>
      </c>
      <c r="C32" s="1">
        <v>1225.91571438797</v>
      </c>
    </row>
    <row r="33" spans="1:3" x14ac:dyDescent="0.25">
      <c r="A33" s="1">
        <v>2.75</v>
      </c>
      <c r="B33" s="1">
        <v>1991.9363556170799</v>
      </c>
      <c r="C33" s="1">
        <v>1227.29026697002</v>
      </c>
    </row>
    <row r="34" spans="1:3" x14ac:dyDescent="0.25">
      <c r="A34" s="1">
        <v>2.875</v>
      </c>
      <c r="B34" s="1">
        <v>1986.13543100017</v>
      </c>
      <c r="C34" s="1">
        <v>1222.62892024649</v>
      </c>
    </row>
    <row r="35" spans="1:3" x14ac:dyDescent="0.25">
      <c r="A35" s="1">
        <v>3</v>
      </c>
      <c r="B35" s="1">
        <v>1983.3708430732499</v>
      </c>
      <c r="C35" s="1">
        <v>1252.0457872734401</v>
      </c>
    </row>
    <row r="36" spans="1:3" x14ac:dyDescent="0.25">
      <c r="A36" s="1">
        <v>3.125</v>
      </c>
      <c r="B36" s="1">
        <v>2020.3594448333599</v>
      </c>
      <c r="C36" s="1">
        <v>1279.3202041894999</v>
      </c>
    </row>
    <row r="37" spans="1:3" x14ac:dyDescent="0.25">
      <c r="A37" s="1">
        <v>3.25</v>
      </c>
      <c r="B37" s="1">
        <v>2026.86708717704</v>
      </c>
      <c r="C37" s="1">
        <v>1259.26315563715</v>
      </c>
    </row>
    <row r="38" spans="1:3" x14ac:dyDescent="0.25">
      <c r="A38" s="1">
        <v>3.375</v>
      </c>
      <c r="B38" s="1">
        <v>2049.64156891631</v>
      </c>
      <c r="C38" s="1">
        <v>1226.9462556332501</v>
      </c>
    </row>
    <row r="39" spans="1:3" x14ac:dyDescent="0.25">
      <c r="A39" s="1">
        <v>3.5</v>
      </c>
      <c r="B39" s="1">
        <v>2056.3719698059899</v>
      </c>
      <c r="C39" s="1">
        <v>1185.7457668800701</v>
      </c>
    </row>
    <row r="40" spans="1:3" x14ac:dyDescent="0.25">
      <c r="A40" s="1">
        <v>3.625</v>
      </c>
      <c r="B40" s="1">
        <v>2051.1293432187599</v>
      </c>
      <c r="C40" s="1">
        <v>1223.31353545562</v>
      </c>
    </row>
    <row r="41" spans="1:3" x14ac:dyDescent="0.25">
      <c r="A41" s="1">
        <v>3.75</v>
      </c>
      <c r="B41" s="1">
        <v>2036.9957223807801</v>
      </c>
      <c r="C41" s="1">
        <v>1250.1351135723801</v>
      </c>
    </row>
    <row r="42" spans="1:3" x14ac:dyDescent="0.25">
      <c r="A42" s="1">
        <v>3.875</v>
      </c>
      <c r="B42" s="1">
        <v>2014.1239329011401</v>
      </c>
      <c r="C42" s="1">
        <v>1222.45495340191</v>
      </c>
    </row>
    <row r="43" spans="1:3" x14ac:dyDescent="0.25">
      <c r="A43" s="1">
        <v>4</v>
      </c>
      <c r="B43" s="1">
        <v>2005.8604318053799</v>
      </c>
      <c r="C43" s="1">
        <v>1216.0970842966899</v>
      </c>
    </row>
    <row r="44" spans="1:3" x14ac:dyDescent="0.25">
      <c r="A44" s="1">
        <v>4.125</v>
      </c>
      <c r="B44" s="1">
        <v>1998.3790148892899</v>
      </c>
      <c r="C44" s="1">
        <v>1229.4044169647</v>
      </c>
    </row>
    <row r="45" spans="1:3" x14ac:dyDescent="0.25">
      <c r="A45" s="1">
        <v>4.25</v>
      </c>
      <c r="B45" s="1">
        <v>1970.85396271625</v>
      </c>
      <c r="C45" s="1">
        <v>1251.66006427088</v>
      </c>
    </row>
    <row r="46" spans="1:3" x14ac:dyDescent="0.25">
      <c r="A46" s="1">
        <v>4.375</v>
      </c>
      <c r="B46" s="1">
        <v>1967.40299879142</v>
      </c>
      <c r="C46" s="1">
        <v>1224.09089753174</v>
      </c>
    </row>
    <row r="47" spans="1:3" x14ac:dyDescent="0.25">
      <c r="A47" s="1">
        <v>4.5</v>
      </c>
      <c r="B47" s="1">
        <v>1963.1174125156101</v>
      </c>
      <c r="C47" s="1">
        <v>1241.6911760743899</v>
      </c>
    </row>
    <row r="48" spans="1:3" x14ac:dyDescent="0.25">
      <c r="A48" s="1">
        <v>4.625</v>
      </c>
      <c r="B48" s="1">
        <v>1961.9905754322599</v>
      </c>
      <c r="C48" s="1">
        <v>1239.1746336403301</v>
      </c>
    </row>
    <row r="49" spans="1:3" x14ac:dyDescent="0.25">
      <c r="A49" s="1">
        <v>4.75</v>
      </c>
      <c r="B49" s="1">
        <v>1970.8395418902901</v>
      </c>
      <c r="C49" s="1">
        <v>1236.0859326239399</v>
      </c>
    </row>
    <row r="50" spans="1:3" x14ac:dyDescent="0.25">
      <c r="A50" s="1">
        <v>4.875</v>
      </c>
      <c r="B50" s="1">
        <v>1963.1210131447999</v>
      </c>
      <c r="C50" s="1">
        <v>1224.51751763524</v>
      </c>
    </row>
    <row r="51" spans="1:3" x14ac:dyDescent="0.25">
      <c r="A51" s="1">
        <v>5</v>
      </c>
      <c r="B51" s="1">
        <v>1960.7894483003399</v>
      </c>
      <c r="C51" s="1">
        <v>1232.1499835417101</v>
      </c>
    </row>
    <row r="52" spans="1:3" x14ac:dyDescent="0.25">
      <c r="A52" s="1">
        <v>5.125</v>
      </c>
      <c r="B52" s="1">
        <v>1966.2293641661099</v>
      </c>
      <c r="C52" s="1">
        <v>1230.4865921481201</v>
      </c>
    </row>
    <row r="53" spans="1:3" x14ac:dyDescent="0.25">
      <c r="A53" s="1">
        <v>5.25</v>
      </c>
      <c r="B53" s="1">
        <v>1966.1669884422599</v>
      </c>
      <c r="C53" s="1">
        <v>1237.51531761411</v>
      </c>
    </row>
    <row r="54" spans="1:3" x14ac:dyDescent="0.25">
      <c r="A54" s="1">
        <v>5.375</v>
      </c>
      <c r="B54" s="1">
        <v>1964.5490581306501</v>
      </c>
      <c r="C54" s="1">
        <v>1242.9196390735499</v>
      </c>
    </row>
    <row r="55" spans="1:3" x14ac:dyDescent="0.25">
      <c r="A55" s="1">
        <v>5.5</v>
      </c>
      <c r="B55" s="1">
        <v>1960.16817288775</v>
      </c>
      <c r="C55" s="1">
        <v>1256.8901506495399</v>
      </c>
    </row>
    <row r="56" spans="1:3" x14ac:dyDescent="0.25">
      <c r="A56" s="1">
        <v>5.625</v>
      </c>
      <c r="B56" s="1">
        <v>1951.4037986584101</v>
      </c>
      <c r="C56" s="1">
        <v>1253.7651138551801</v>
      </c>
    </row>
    <row r="57" spans="1:3" x14ac:dyDescent="0.25">
      <c r="A57" s="1">
        <v>5.75</v>
      </c>
      <c r="B57" s="1">
        <v>1947.1428742697201</v>
      </c>
      <c r="C57" s="1">
        <v>1272.9410403910999</v>
      </c>
    </row>
    <row r="58" spans="1:3" x14ac:dyDescent="0.25">
      <c r="A58" s="1">
        <v>5.875</v>
      </c>
      <c r="B58" s="1">
        <v>1929.2835356687899</v>
      </c>
      <c r="C58" s="1">
        <v>1276.08469795684</v>
      </c>
    </row>
    <row r="59" spans="1:3" x14ac:dyDescent="0.25">
      <c r="A59" s="1">
        <v>6</v>
      </c>
      <c r="B59" s="1">
        <v>1924.8208148825699</v>
      </c>
      <c r="C59" s="1">
        <v>1276.6229227004101</v>
      </c>
    </row>
    <row r="60" spans="1:3" x14ac:dyDescent="0.25">
      <c r="A60" s="1">
        <v>6.125</v>
      </c>
      <c r="B60" s="1">
        <v>1904.4449963787299</v>
      </c>
      <c r="C60" s="1">
        <v>1296.21042386308</v>
      </c>
    </row>
    <row r="61" spans="1:3" x14ac:dyDescent="0.25">
      <c r="A61" s="1">
        <v>6.25</v>
      </c>
      <c r="B61" s="1">
        <v>1891.5811269670301</v>
      </c>
      <c r="C61" s="1">
        <v>1305.8953712933801</v>
      </c>
    </row>
    <row r="62" spans="1:3" x14ac:dyDescent="0.25">
      <c r="A62" s="1">
        <v>6.375</v>
      </c>
      <c r="B62" s="1">
        <v>1885.2282868439399</v>
      </c>
      <c r="C62" s="1">
        <v>1311.7672292963</v>
      </c>
    </row>
    <row r="63" spans="1:3" x14ac:dyDescent="0.25">
      <c r="A63" s="1">
        <v>6.5</v>
      </c>
      <c r="B63" s="1">
        <v>1854.9483352708</v>
      </c>
      <c r="C63" s="1">
        <v>1323.0029233979601</v>
      </c>
    </row>
    <row r="64" spans="1:3" x14ac:dyDescent="0.25">
      <c r="A64" s="1">
        <v>6.625</v>
      </c>
      <c r="B64" s="1">
        <v>1852.80446935245</v>
      </c>
      <c r="C64" s="1">
        <v>1303.57138868929</v>
      </c>
    </row>
    <row r="65" spans="1:3" x14ac:dyDescent="0.25">
      <c r="A65" s="1">
        <v>6.75</v>
      </c>
      <c r="B65" s="1">
        <v>1848.2129181556299</v>
      </c>
      <c r="C65" s="1">
        <v>1304.0221389006099</v>
      </c>
    </row>
    <row r="66" spans="1:3" x14ac:dyDescent="0.25">
      <c r="A66" s="1">
        <v>6.875</v>
      </c>
      <c r="B66" s="1">
        <v>1834.9762072250701</v>
      </c>
      <c r="C66" s="1">
        <v>1303.70630796211</v>
      </c>
    </row>
    <row r="67" spans="1:3" x14ac:dyDescent="0.25">
      <c r="A67" s="1">
        <v>7</v>
      </c>
      <c r="B67" s="1">
        <v>1824.8369119828701</v>
      </c>
      <c r="C67" s="1">
        <v>1290.4605683253501</v>
      </c>
    </row>
    <row r="68" spans="1:3" x14ac:dyDescent="0.25">
      <c r="A68" s="1">
        <v>7.125</v>
      </c>
      <c r="B68" s="1">
        <v>1820.35595607652</v>
      </c>
      <c r="C68" s="1">
        <v>1289.4473558472801</v>
      </c>
    </row>
    <row r="69" spans="1:3" x14ac:dyDescent="0.25">
      <c r="A69" s="1">
        <v>7.25</v>
      </c>
      <c r="B69" s="1">
        <v>1819.2273008657901</v>
      </c>
      <c r="C69" s="1">
        <v>1280.6322976101401</v>
      </c>
    </row>
    <row r="70" spans="1:3" x14ac:dyDescent="0.25">
      <c r="A70" s="1">
        <v>7.375</v>
      </c>
      <c r="B70" s="1">
        <v>1824.1131211674699</v>
      </c>
      <c r="C70" s="1">
        <v>1256.61258217714</v>
      </c>
    </row>
    <row r="71" spans="1:3" x14ac:dyDescent="0.25">
      <c r="A71" s="1">
        <v>7.5</v>
      </c>
      <c r="B71" s="1">
        <v>1822.09219316187</v>
      </c>
      <c r="C71" s="1">
        <v>1249.5428417517201</v>
      </c>
    </row>
    <row r="72" spans="1:3" x14ac:dyDescent="0.25">
      <c r="A72" s="1">
        <v>7.625</v>
      </c>
      <c r="B72" s="1">
        <v>1833.27158344913</v>
      </c>
      <c r="C72" s="1">
        <v>1236.7897054416001</v>
      </c>
    </row>
    <row r="73" spans="1:3" x14ac:dyDescent="0.25">
      <c r="A73" s="1">
        <v>7.75</v>
      </c>
      <c r="B73" s="1">
        <v>1830.9962115015001</v>
      </c>
      <c r="C73" s="1">
        <v>1194.4806731501701</v>
      </c>
    </row>
    <row r="74" spans="1:3" x14ac:dyDescent="0.25">
      <c r="A74" s="1">
        <v>7.875</v>
      </c>
      <c r="B74" s="1">
        <v>1837.12525954343</v>
      </c>
      <c r="C74" s="1">
        <v>1183.45944424607</v>
      </c>
    </row>
    <row r="75" spans="1:3" x14ac:dyDescent="0.25">
      <c r="A75" s="1">
        <v>8</v>
      </c>
      <c r="B75" s="1">
        <v>1837.8587171223301</v>
      </c>
      <c r="C75" s="1">
        <v>1184.3470615470701</v>
      </c>
    </row>
    <row r="76" spans="1:3" x14ac:dyDescent="0.25">
      <c r="A76" s="1">
        <v>8.125</v>
      </c>
      <c r="B76" s="1">
        <v>1835.17559827232</v>
      </c>
      <c r="C76" s="1">
        <v>1179.3020943188401</v>
      </c>
    </row>
    <row r="77" spans="1:3" x14ac:dyDescent="0.25">
      <c r="A77" s="1">
        <v>8.25</v>
      </c>
      <c r="B77" s="1">
        <v>1819.9012026343601</v>
      </c>
      <c r="C77" s="1">
        <v>1159.38689422589</v>
      </c>
    </row>
    <row r="78" spans="1:3" x14ac:dyDescent="0.25">
      <c r="A78" s="1">
        <v>8.375</v>
      </c>
      <c r="B78" s="1">
        <v>1814.76877948316</v>
      </c>
      <c r="C78" s="1">
        <v>1145.3235602942</v>
      </c>
    </row>
    <row r="79" spans="1:3" x14ac:dyDescent="0.25">
      <c r="A79" s="1">
        <v>8.5</v>
      </c>
      <c r="B79" s="1">
        <v>1787.5562766703399</v>
      </c>
      <c r="C79" s="1">
        <v>1124.9460646923501</v>
      </c>
    </row>
    <row r="80" spans="1:3" x14ac:dyDescent="0.25">
      <c r="A80" s="1">
        <v>8.625</v>
      </c>
      <c r="B80" s="1">
        <v>1792.4030369301199</v>
      </c>
      <c r="C80" s="1">
        <v>1109.70451116303</v>
      </c>
    </row>
    <row r="81" spans="1:3" x14ac:dyDescent="0.25">
      <c r="A81" s="1">
        <v>8.75</v>
      </c>
      <c r="B81" s="1">
        <v>1788.09830921403</v>
      </c>
      <c r="C81" s="1">
        <v>1092.0363130204901</v>
      </c>
    </row>
    <row r="82" spans="1:3" x14ac:dyDescent="0.25">
      <c r="A82" s="1">
        <v>8.875</v>
      </c>
      <c r="B82" s="1">
        <v>1791.88129870739</v>
      </c>
      <c r="C82" s="1">
        <v>1087.95053348285</v>
      </c>
    </row>
    <row r="83" spans="1:3" x14ac:dyDescent="0.25">
      <c r="A83" s="1">
        <v>9</v>
      </c>
      <c r="B83" s="1">
        <v>1793.26405751944</v>
      </c>
      <c r="C83" s="1">
        <v>1081.8050027588199</v>
      </c>
    </row>
    <row r="84" spans="1:3" x14ac:dyDescent="0.25">
      <c r="A84" s="1">
        <v>9.125</v>
      </c>
      <c r="B84" s="1">
        <v>1800.0056313155701</v>
      </c>
      <c r="C84" s="1">
        <v>1084.0239105099199</v>
      </c>
    </row>
    <row r="85" spans="1:3" x14ac:dyDescent="0.25">
      <c r="A85" s="1">
        <v>9.25</v>
      </c>
      <c r="B85" s="1">
        <v>1815.6926244116401</v>
      </c>
      <c r="C85" s="1">
        <v>1080.0260985237701</v>
      </c>
    </row>
    <row r="86" spans="1:3" x14ac:dyDescent="0.25">
      <c r="A86" s="1">
        <v>9.375</v>
      </c>
      <c r="B86" s="1">
        <v>1801.6517377826201</v>
      </c>
      <c r="C86" s="1">
        <v>1072.3030989838501</v>
      </c>
    </row>
    <row r="87" spans="1:3" x14ac:dyDescent="0.25">
      <c r="A87" s="1">
        <v>9.5</v>
      </c>
      <c r="B87" s="1">
        <v>1783.9937359169801</v>
      </c>
      <c r="C87" s="1">
        <v>1083.2613143994899</v>
      </c>
    </row>
    <row r="88" spans="1:3" x14ac:dyDescent="0.25">
      <c r="A88" s="1">
        <v>9.625</v>
      </c>
      <c r="B88" s="1">
        <v>1784.85783691867</v>
      </c>
      <c r="C88" s="1">
        <v>1083.2951543793999</v>
      </c>
    </row>
    <row r="89" spans="1:3" x14ac:dyDescent="0.25">
      <c r="A89" s="1">
        <v>9.75</v>
      </c>
      <c r="B89" s="1">
        <v>1806.9138825806999</v>
      </c>
      <c r="C89" s="1">
        <v>1076.0879323179099</v>
      </c>
    </row>
    <row r="90" spans="1:3" x14ac:dyDescent="0.25">
      <c r="A90" s="1">
        <v>9.875</v>
      </c>
      <c r="B90" s="1">
        <v>1801.21292872815</v>
      </c>
      <c r="C90" s="1">
        <v>1099.0539246551</v>
      </c>
    </row>
    <row r="91" spans="1:3" x14ac:dyDescent="0.25">
      <c r="A91" s="1">
        <v>10</v>
      </c>
      <c r="B91" s="1">
        <v>1803.4250717110999</v>
      </c>
      <c r="C91" s="1">
        <v>1138.88242545956</v>
      </c>
    </row>
    <row r="92" spans="1:3" x14ac:dyDescent="0.25">
      <c r="A92" s="1">
        <v>10.125</v>
      </c>
      <c r="B92" s="1">
        <v>1805.4739475250101</v>
      </c>
      <c r="C92" s="1">
        <v>1160.62677143971</v>
      </c>
    </row>
    <row r="93" spans="1:3" x14ac:dyDescent="0.25">
      <c r="A93" s="1">
        <v>10.25</v>
      </c>
      <c r="B93" s="1">
        <v>1813.5171810730899</v>
      </c>
      <c r="C93" s="1">
        <v>1179.0253454599599</v>
      </c>
    </row>
    <row r="94" spans="1:3" x14ac:dyDescent="0.25">
      <c r="A94" s="1">
        <v>10.375</v>
      </c>
      <c r="B94" s="1">
        <v>1830.7920850268499</v>
      </c>
      <c r="C94" s="1">
        <v>1181.3502856100199</v>
      </c>
    </row>
    <row r="95" spans="1:3" x14ac:dyDescent="0.25">
      <c r="A95" s="1">
        <v>10.5</v>
      </c>
      <c r="B95" s="1">
        <v>1831.3085680623301</v>
      </c>
      <c r="C95" s="1">
        <v>1181.7720218075401</v>
      </c>
    </row>
    <row r="96" spans="1:3" x14ac:dyDescent="0.25">
      <c r="A96" s="1">
        <v>10.625</v>
      </c>
      <c r="B96" s="1">
        <v>1825.13776392101</v>
      </c>
      <c r="C96" s="1">
        <v>1179.7056724188301</v>
      </c>
    </row>
    <row r="97" spans="1:3" x14ac:dyDescent="0.25">
      <c r="A97" s="1">
        <v>10.75</v>
      </c>
      <c r="B97" s="1">
        <v>1823.37218529448</v>
      </c>
      <c r="C97" s="1">
        <v>1260.7036791130099</v>
      </c>
    </row>
    <row r="98" spans="1:3" x14ac:dyDescent="0.25">
      <c r="A98" s="1">
        <v>10.875</v>
      </c>
      <c r="B98" s="1">
        <v>1814.2733323305499</v>
      </c>
      <c r="C98" s="1">
        <v>1250.7961724695599</v>
      </c>
    </row>
    <row r="99" spans="1:3" x14ac:dyDescent="0.25">
      <c r="A99" s="1">
        <v>11</v>
      </c>
      <c r="B99" s="1">
        <v>1805.5776964515801</v>
      </c>
      <c r="C99" s="1">
        <v>1249.3852682228701</v>
      </c>
    </row>
    <row r="100" spans="1:3" x14ac:dyDescent="0.25">
      <c r="A100" s="1">
        <v>11.125</v>
      </c>
      <c r="B100" s="1">
        <v>1798.8634641696401</v>
      </c>
      <c r="C100" s="1">
        <v>1236.9352808677199</v>
      </c>
    </row>
    <row r="101" spans="1:3" x14ac:dyDescent="0.25">
      <c r="A101" s="1">
        <v>11.25</v>
      </c>
      <c r="B101" s="1">
        <v>1807.1256319418801</v>
      </c>
      <c r="C101" s="1">
        <v>1218.9758652754499</v>
      </c>
    </row>
    <row r="102" spans="1:3" x14ac:dyDescent="0.25">
      <c r="A102" s="1">
        <v>11.375</v>
      </c>
      <c r="B102" s="1">
        <v>1802.71428890427</v>
      </c>
      <c r="C102" s="1">
        <v>1202.25488944532</v>
      </c>
    </row>
    <row r="103" spans="1:3" x14ac:dyDescent="0.25">
      <c r="A103" s="1">
        <v>11.5</v>
      </c>
      <c r="B103" s="1">
        <v>1795.8182220276001</v>
      </c>
      <c r="C103" s="1">
        <v>1194.17092517736</v>
      </c>
    </row>
    <row r="104" spans="1:3" x14ac:dyDescent="0.25">
      <c r="A104" s="1">
        <v>11.625</v>
      </c>
      <c r="B104" s="1">
        <v>1778.18058302176</v>
      </c>
      <c r="C104" s="1">
        <v>1186.0697505712999</v>
      </c>
    </row>
    <row r="105" spans="1:3" x14ac:dyDescent="0.25">
      <c r="A105" s="1">
        <v>11.75</v>
      </c>
      <c r="B105" s="1">
        <v>1775.6362361307899</v>
      </c>
      <c r="C105" s="1">
        <v>1177.0759893286199</v>
      </c>
    </row>
    <row r="106" spans="1:3" x14ac:dyDescent="0.25">
      <c r="A106" s="1">
        <v>11.875</v>
      </c>
      <c r="B106" s="1">
        <v>1741.8467782098701</v>
      </c>
      <c r="C106" s="1">
        <v>1175.67510059094</v>
      </c>
    </row>
    <row r="107" spans="1:3" x14ac:dyDescent="0.25">
      <c r="A107" s="1">
        <v>12</v>
      </c>
      <c r="B107" s="1">
        <v>1729.45570304378</v>
      </c>
      <c r="C107" s="1">
        <v>1229.46628717165</v>
      </c>
    </row>
    <row r="108" spans="1:3" x14ac:dyDescent="0.25">
      <c r="A108" s="1">
        <v>12.125</v>
      </c>
      <c r="B108" s="1">
        <v>1717.2273612121601</v>
      </c>
      <c r="C108" s="1">
        <v>1198.39398947987</v>
      </c>
    </row>
    <row r="109" spans="1:3" x14ac:dyDescent="0.25">
      <c r="A109" s="1">
        <v>12.25</v>
      </c>
      <c r="B109" s="1">
        <v>1739.34652946489</v>
      </c>
      <c r="C109" s="1">
        <v>1205.55915224058</v>
      </c>
    </row>
    <row r="110" spans="1:3" x14ac:dyDescent="0.25">
      <c r="A110" s="1">
        <v>12.375</v>
      </c>
      <c r="B110" s="1">
        <v>1750.1998358651899</v>
      </c>
      <c r="C110" s="1">
        <v>1220.6358323828299</v>
      </c>
    </row>
    <row r="111" spans="1:3" x14ac:dyDescent="0.25">
      <c r="A111" s="1">
        <v>12.5</v>
      </c>
      <c r="B111" s="1">
        <v>1759.1364954088899</v>
      </c>
      <c r="C111" s="1">
        <v>1230.1727582477999</v>
      </c>
    </row>
    <row r="112" spans="1:3" x14ac:dyDescent="0.25">
      <c r="A112" s="1">
        <v>12.625</v>
      </c>
      <c r="B112" s="1">
        <v>1764.9526311393699</v>
      </c>
      <c r="C112" s="1">
        <v>1228.6185097678001</v>
      </c>
    </row>
    <row r="113" spans="1:3" x14ac:dyDescent="0.25">
      <c r="A113" s="1">
        <v>12.75</v>
      </c>
      <c r="B113" s="1">
        <v>1836.4875185651999</v>
      </c>
      <c r="C113" s="1">
        <v>1237.8293987254699</v>
      </c>
    </row>
    <row r="114" spans="1:3" x14ac:dyDescent="0.25">
      <c r="A114" s="1">
        <v>12.875</v>
      </c>
      <c r="B114" s="1">
        <v>1835.5470204959399</v>
      </c>
      <c r="C114" s="1">
        <v>1246.97283190504</v>
      </c>
    </row>
    <row r="115" spans="1:3" x14ac:dyDescent="0.25">
      <c r="A115" s="1">
        <v>13</v>
      </c>
      <c r="B115" s="1">
        <v>1835.2815607735699</v>
      </c>
      <c r="C115" s="1">
        <v>1247.9742231386599</v>
      </c>
    </row>
    <row r="116" spans="1:3" x14ac:dyDescent="0.25">
      <c r="A116" s="1">
        <v>13.125</v>
      </c>
      <c r="B116" s="1">
        <v>1833.73434675567</v>
      </c>
      <c r="C116" s="1">
        <v>1238.47435106322</v>
      </c>
    </row>
    <row r="117" spans="1:3" x14ac:dyDescent="0.25">
      <c r="A117" s="1">
        <v>13.25</v>
      </c>
      <c r="B117" s="1">
        <v>1823.5257975746099</v>
      </c>
      <c r="C117" s="1">
        <v>1234.2883249240001</v>
      </c>
    </row>
    <row r="118" spans="1:3" x14ac:dyDescent="0.25">
      <c r="A118" s="1">
        <v>13.375</v>
      </c>
      <c r="B118" s="1">
        <v>1874.72367481069</v>
      </c>
      <c r="C118" s="1">
        <v>1224.57424474394</v>
      </c>
    </row>
    <row r="119" spans="1:3" x14ac:dyDescent="0.25">
      <c r="A119" s="1">
        <v>13.5</v>
      </c>
      <c r="B119" s="1">
        <v>1893.06731814058</v>
      </c>
      <c r="C119" s="1">
        <v>1238.27550101627</v>
      </c>
    </row>
    <row r="120" spans="1:3" x14ac:dyDescent="0.25">
      <c r="A120" s="1">
        <v>13.625</v>
      </c>
      <c r="B120" s="1">
        <v>1896.16192910063</v>
      </c>
      <c r="C120" s="1">
        <v>1229.9361327545</v>
      </c>
    </row>
    <row r="121" spans="1:3" x14ac:dyDescent="0.25">
      <c r="A121" s="1">
        <v>13.75</v>
      </c>
      <c r="B121" s="1">
        <v>1921.22100730698</v>
      </c>
      <c r="C121" s="1">
        <v>1220.19323516586</v>
      </c>
    </row>
    <row r="122" spans="1:3" x14ac:dyDescent="0.25">
      <c r="A122" s="1">
        <v>13.875</v>
      </c>
      <c r="B122" s="1">
        <v>1937.0663329087199</v>
      </c>
      <c r="C122" s="1">
        <v>1213.3405875674</v>
      </c>
    </row>
    <row r="123" spans="1:3" x14ac:dyDescent="0.25">
      <c r="A123" s="1">
        <v>14</v>
      </c>
      <c r="B123" s="1">
        <v>1954.71484568611</v>
      </c>
      <c r="C123" s="1">
        <v>1201.81706248408</v>
      </c>
    </row>
    <row r="124" spans="1:3" x14ac:dyDescent="0.25">
      <c r="A124" s="1">
        <v>14.125</v>
      </c>
      <c r="B124" s="1">
        <v>2007.31296461738</v>
      </c>
      <c r="C124" s="1">
        <v>1200.8961686922401</v>
      </c>
    </row>
    <row r="125" spans="1:3" x14ac:dyDescent="0.25">
      <c r="A125" s="1">
        <v>14.25</v>
      </c>
      <c r="B125" s="1">
        <v>2027.93431429058</v>
      </c>
      <c r="C125" s="1">
        <v>1196.87606698124</v>
      </c>
    </row>
    <row r="126" spans="1:3" x14ac:dyDescent="0.25">
      <c r="A126" s="1">
        <v>14.375</v>
      </c>
      <c r="B126" s="1">
        <v>2036.5852588548701</v>
      </c>
      <c r="C126" s="1">
        <v>1197.45976933207</v>
      </c>
    </row>
    <row r="127" spans="1:3" x14ac:dyDescent="0.25">
      <c r="A127" s="1">
        <v>14.5</v>
      </c>
      <c r="B127" s="1">
        <v>2031.63363771786</v>
      </c>
      <c r="C127" s="1">
        <v>1188.61219349506</v>
      </c>
    </row>
    <row r="128" spans="1:3" x14ac:dyDescent="0.25">
      <c r="A128" s="1">
        <v>14.625</v>
      </c>
      <c r="B128" s="1">
        <v>2026.3041609085701</v>
      </c>
      <c r="C128" s="1">
        <v>1192.5787509367501</v>
      </c>
    </row>
    <row r="129" spans="1:3" x14ac:dyDescent="0.25">
      <c r="A129" s="1">
        <v>14.75</v>
      </c>
      <c r="B129" s="1">
        <v>2014.52902955544</v>
      </c>
      <c r="C129" s="1">
        <v>1182.0875824781699</v>
      </c>
    </row>
    <row r="130" spans="1:3" x14ac:dyDescent="0.25">
      <c r="A130" s="1">
        <v>14.875</v>
      </c>
      <c r="B130" s="1">
        <v>1990.1803594159701</v>
      </c>
      <c r="C130" s="1">
        <v>1202.37857250152</v>
      </c>
    </row>
    <row r="131" spans="1:3" x14ac:dyDescent="0.25">
      <c r="A131" s="1">
        <v>15</v>
      </c>
      <c r="B131" s="1">
        <v>1986.8805909886701</v>
      </c>
      <c r="C131" s="1">
        <v>1240.6826208427501</v>
      </c>
    </row>
    <row r="132" spans="1:3" x14ac:dyDescent="0.25">
      <c r="A132" s="1">
        <v>15.125</v>
      </c>
      <c r="B132" s="1">
        <v>1980.94690333171</v>
      </c>
      <c r="C132" s="1">
        <v>1265.89040962324</v>
      </c>
    </row>
    <row r="133" spans="1:3" x14ac:dyDescent="0.25">
      <c r="A133" s="1">
        <v>15.25</v>
      </c>
      <c r="B133" s="1">
        <v>1958.0468333431199</v>
      </c>
      <c r="C133" s="1">
        <v>1312.3851613408999</v>
      </c>
    </row>
    <row r="134" spans="1:3" x14ac:dyDescent="0.25">
      <c r="A134" s="1">
        <v>15.375</v>
      </c>
      <c r="B134" s="1">
        <v>1937.22115962201</v>
      </c>
      <c r="C134" s="1">
        <v>1307.92605084037</v>
      </c>
    </row>
    <row r="135" spans="1:3" x14ac:dyDescent="0.25">
      <c r="A135" s="1">
        <v>15.5</v>
      </c>
      <c r="B135" s="1">
        <v>1934.75900506827</v>
      </c>
      <c r="C135" s="1">
        <v>1304.5155683897699</v>
      </c>
    </row>
    <row r="136" spans="1:3" x14ac:dyDescent="0.25">
      <c r="A136" s="1">
        <v>15.625</v>
      </c>
      <c r="B136" s="1">
        <v>1937.79363883466</v>
      </c>
      <c r="C136" s="1">
        <v>1298.6658678260501</v>
      </c>
    </row>
    <row r="137" spans="1:3" x14ac:dyDescent="0.25">
      <c r="A137" s="1">
        <v>15.75</v>
      </c>
      <c r="B137" s="1">
        <v>1937.36125531371</v>
      </c>
      <c r="C137" s="1">
        <v>1302.64288687361</v>
      </c>
    </row>
    <row r="138" spans="1:3" x14ac:dyDescent="0.25">
      <c r="A138" s="1">
        <v>15.875</v>
      </c>
      <c r="B138" s="1">
        <v>1937.2720394371199</v>
      </c>
      <c r="C138" s="1">
        <v>1295.5298213896201</v>
      </c>
    </row>
    <row r="139" spans="1:3" x14ac:dyDescent="0.25">
      <c r="A139" s="1">
        <v>16</v>
      </c>
      <c r="B139" s="1">
        <v>1934.6415155751799</v>
      </c>
      <c r="C139" s="1">
        <v>1279.15395953763</v>
      </c>
    </row>
    <row r="140" spans="1:3" x14ac:dyDescent="0.25">
      <c r="A140" s="1">
        <v>16.125</v>
      </c>
      <c r="B140" s="1">
        <v>1930.48617894481</v>
      </c>
      <c r="C140" s="1">
        <v>1281.4832396740501</v>
      </c>
    </row>
    <row r="141" spans="1:3" x14ac:dyDescent="0.25">
      <c r="A141" s="1">
        <v>16.25</v>
      </c>
      <c r="B141" s="1">
        <v>1936.29176405615</v>
      </c>
      <c r="C141" s="1">
        <v>1267.2285598445901</v>
      </c>
    </row>
    <row r="142" spans="1:3" x14ac:dyDescent="0.25">
      <c r="A142" s="1">
        <v>16.375</v>
      </c>
      <c r="B142" s="1">
        <v>1922.55022058491</v>
      </c>
      <c r="C142" s="1">
        <v>1277.58867934757</v>
      </c>
    </row>
    <row r="143" spans="1:3" x14ac:dyDescent="0.25">
      <c r="A143" s="1">
        <v>16.5</v>
      </c>
      <c r="B143" s="1">
        <v>1918.0586890526299</v>
      </c>
      <c r="C143" s="1">
        <v>1281.3326308154001</v>
      </c>
    </row>
    <row r="144" spans="1:3" x14ac:dyDescent="0.25">
      <c r="A144" s="1">
        <v>16.625</v>
      </c>
      <c r="B144" s="1">
        <v>1911.20859616862</v>
      </c>
      <c r="C144" s="1">
        <v>1266.9254311040199</v>
      </c>
    </row>
    <row r="145" spans="1:3" x14ac:dyDescent="0.25">
      <c r="A145" s="1">
        <v>16.75</v>
      </c>
      <c r="B145" s="1">
        <v>1890.2734497326101</v>
      </c>
      <c r="C145" s="1">
        <v>1249.70369879698</v>
      </c>
    </row>
    <row r="146" spans="1:3" x14ac:dyDescent="0.25">
      <c r="A146" s="1">
        <v>16.875</v>
      </c>
      <c r="B146" s="1">
        <v>1881.3757323443899</v>
      </c>
      <c r="C146" s="1">
        <v>1251.07807016374</v>
      </c>
    </row>
    <row r="147" spans="1:3" x14ac:dyDescent="0.25">
      <c r="A147" s="1">
        <v>17</v>
      </c>
      <c r="B147" s="1">
        <v>1848.6714361849599</v>
      </c>
      <c r="C147" s="1">
        <v>1246.4869654643501</v>
      </c>
    </row>
    <row r="148" spans="1:3" x14ac:dyDescent="0.25">
      <c r="A148" s="1">
        <v>17.125</v>
      </c>
      <c r="B148" s="1">
        <v>1832.4100357213799</v>
      </c>
      <c r="C148" s="1">
        <v>1231.78830145901</v>
      </c>
    </row>
    <row r="149" spans="1:3" x14ac:dyDescent="0.25">
      <c r="A149" s="1">
        <v>17.25</v>
      </c>
      <c r="B149" s="1">
        <v>1826.78750885053</v>
      </c>
      <c r="C149" s="1">
        <v>1220.2009023588701</v>
      </c>
    </row>
    <row r="150" spans="1:3" x14ac:dyDescent="0.25">
      <c r="A150" s="1">
        <v>17.375</v>
      </c>
      <c r="B150" s="1">
        <v>1816.2683177885999</v>
      </c>
      <c r="C150" s="1">
        <v>1192.6340480583899</v>
      </c>
    </row>
    <row r="151" spans="1:3" x14ac:dyDescent="0.25">
      <c r="A151" s="1">
        <v>17.5</v>
      </c>
      <c r="B151" s="1">
        <v>1793.2778026137801</v>
      </c>
      <c r="C151" s="1">
        <v>1186.21987389274</v>
      </c>
    </row>
    <row r="152" spans="1:3" x14ac:dyDescent="0.25">
      <c r="A152" s="1">
        <v>17.625</v>
      </c>
      <c r="B152" s="1">
        <v>1783.1089350858499</v>
      </c>
      <c r="C152" s="1">
        <v>1157.0132201404101</v>
      </c>
    </row>
    <row r="153" spans="1:3" x14ac:dyDescent="0.25">
      <c r="A153" s="1">
        <v>17.75</v>
      </c>
      <c r="B153" s="1">
        <v>1777.55186605723</v>
      </c>
      <c r="C153" s="1">
        <v>1153.58742470783</v>
      </c>
    </row>
    <row r="154" spans="1:3" x14ac:dyDescent="0.25">
      <c r="A154" s="1">
        <v>17.875</v>
      </c>
      <c r="B154" s="1">
        <v>1772.43248248083</v>
      </c>
      <c r="C154" s="1">
        <v>1163.42973077131</v>
      </c>
    </row>
    <row r="155" spans="1:3" x14ac:dyDescent="0.25">
      <c r="A155" s="1">
        <v>18</v>
      </c>
      <c r="B155" s="1">
        <v>1774.59526748338</v>
      </c>
      <c r="C155" s="1">
        <v>1169.8474148687501</v>
      </c>
    </row>
    <row r="156" spans="1:3" x14ac:dyDescent="0.25">
      <c r="A156" s="1">
        <v>18.125</v>
      </c>
      <c r="B156" s="1">
        <v>1772.1262844313201</v>
      </c>
      <c r="C156" s="1">
        <v>1172.7839778703401</v>
      </c>
    </row>
    <row r="157" spans="1:3" x14ac:dyDescent="0.25">
      <c r="A157" s="1">
        <v>18.25</v>
      </c>
      <c r="B157" s="1">
        <v>1783.31975130304</v>
      </c>
      <c r="C157" s="1">
        <v>1159.17444290602</v>
      </c>
    </row>
    <row r="158" spans="1:3" x14ac:dyDescent="0.25">
      <c r="A158" s="1">
        <v>18.375</v>
      </c>
      <c r="B158" s="1">
        <v>1793.56172912999</v>
      </c>
      <c r="C158" s="1">
        <v>1176.5720103798001</v>
      </c>
    </row>
    <row r="159" spans="1:3" x14ac:dyDescent="0.25">
      <c r="A159" s="1">
        <v>18.5</v>
      </c>
      <c r="B159" s="1">
        <v>1816.2279760311701</v>
      </c>
      <c r="C159" s="1">
        <v>1165.4469985062899</v>
      </c>
    </row>
    <row r="160" spans="1:3" x14ac:dyDescent="0.25">
      <c r="A160" s="1">
        <v>18.625</v>
      </c>
      <c r="B160" s="1">
        <v>1814.2637116836499</v>
      </c>
      <c r="C160" s="1">
        <v>1145.25814701478</v>
      </c>
    </row>
    <row r="161" spans="1:3" x14ac:dyDescent="0.25">
      <c r="A161" s="1">
        <v>18.75</v>
      </c>
      <c r="B161" s="1">
        <v>1805.6325211163701</v>
      </c>
      <c r="C161" s="1">
        <v>1130.2969421617499</v>
      </c>
    </row>
    <row r="162" spans="1:3" x14ac:dyDescent="0.25">
      <c r="A162" s="1">
        <v>18.875</v>
      </c>
      <c r="B162" s="1">
        <v>1798.5182772425901</v>
      </c>
      <c r="C162" s="1">
        <v>1137.0021790542901</v>
      </c>
    </row>
    <row r="163" spans="1:3" x14ac:dyDescent="0.25">
      <c r="A163" s="1">
        <v>19</v>
      </c>
      <c r="B163" s="1">
        <v>1784.15162445736</v>
      </c>
      <c r="C163" s="1">
        <v>1143.7502243567401</v>
      </c>
    </row>
    <row r="164" spans="1:3" x14ac:dyDescent="0.25">
      <c r="A164" s="1">
        <v>19.125</v>
      </c>
      <c r="B164" s="1">
        <v>1771.1475893372899</v>
      </c>
      <c r="C164" s="1">
        <v>1134.8215780892999</v>
      </c>
    </row>
    <row r="165" spans="1:3" x14ac:dyDescent="0.25">
      <c r="A165" s="1">
        <v>19.25</v>
      </c>
      <c r="B165" s="1">
        <v>1740.68070374634</v>
      </c>
      <c r="C165" s="1">
        <v>1132.44932006418</v>
      </c>
    </row>
    <row r="166" spans="1:3" x14ac:dyDescent="0.25">
      <c r="A166" s="1">
        <v>19.375</v>
      </c>
      <c r="B166" s="1">
        <v>1693.1441384884899</v>
      </c>
      <c r="C166" s="1">
        <v>1118.6608600868501</v>
      </c>
    </row>
    <row r="167" spans="1:3" x14ac:dyDescent="0.25">
      <c r="A167" s="1">
        <v>19.5</v>
      </c>
      <c r="B167" s="1">
        <v>1688.8220998321899</v>
      </c>
      <c r="C167" s="1">
        <v>1101.9607869179199</v>
      </c>
    </row>
    <row r="168" spans="1:3" x14ac:dyDescent="0.25">
      <c r="A168" s="1">
        <v>19.625</v>
      </c>
      <c r="B168" s="1">
        <v>1685.25224033943</v>
      </c>
      <c r="C168" s="1">
        <v>1105.9435415683899</v>
      </c>
    </row>
    <row r="169" spans="1:3" x14ac:dyDescent="0.25">
      <c r="A169" s="1">
        <v>19.75</v>
      </c>
      <c r="B169" s="1">
        <v>1674.07315861137</v>
      </c>
      <c r="C169" s="1">
        <v>1096.5688393897301</v>
      </c>
    </row>
    <row r="170" spans="1:3" x14ac:dyDescent="0.25">
      <c r="A170" s="1">
        <v>19.875</v>
      </c>
      <c r="B170" s="1">
        <v>1613.7362761203899</v>
      </c>
      <c r="C170" s="1">
        <v>1092.7645858241201</v>
      </c>
    </row>
    <row r="171" spans="1:3" x14ac:dyDescent="0.25">
      <c r="A171" s="1">
        <v>20</v>
      </c>
      <c r="B171" s="1">
        <v>1602.98120742164</v>
      </c>
      <c r="C171" s="1">
        <v>1136.97758988946</v>
      </c>
    </row>
    <row r="172" spans="1:3" x14ac:dyDescent="0.25">
      <c r="A172" s="1">
        <v>20.125</v>
      </c>
      <c r="B172" s="1">
        <v>1591.37824851343</v>
      </c>
      <c r="C172" s="1">
        <v>1193.21793144354</v>
      </c>
    </row>
    <row r="173" spans="1:3" x14ac:dyDescent="0.25">
      <c r="A173" s="1">
        <v>20.25</v>
      </c>
      <c r="B173" s="1">
        <v>1591.6476963092</v>
      </c>
      <c r="C173" s="1">
        <v>1185.45592941217</v>
      </c>
    </row>
    <row r="174" spans="1:3" x14ac:dyDescent="0.25">
      <c r="A174" s="1">
        <v>20.375</v>
      </c>
      <c r="B174" s="1">
        <v>1589.41736212971</v>
      </c>
      <c r="C174" s="1">
        <v>1168.9075032416499</v>
      </c>
    </row>
    <row r="175" spans="1:3" x14ac:dyDescent="0.25">
      <c r="A175" s="1">
        <v>20.5</v>
      </c>
      <c r="B175" s="1">
        <v>1588.9436301620699</v>
      </c>
      <c r="C175" s="1">
        <v>1162.5998356979901</v>
      </c>
    </row>
    <row r="176" spans="1:3" x14ac:dyDescent="0.25">
      <c r="A176" s="1">
        <v>20.625</v>
      </c>
      <c r="B176" s="1">
        <v>1590.2537997092199</v>
      </c>
      <c r="C176" s="1">
        <v>1126.4329651355599</v>
      </c>
    </row>
    <row r="177" spans="1:3" x14ac:dyDescent="0.25">
      <c r="A177" s="1">
        <v>20.75</v>
      </c>
      <c r="B177" s="1">
        <v>1601.7792475778101</v>
      </c>
      <c r="C177" s="1">
        <v>1096.83039574493</v>
      </c>
    </row>
    <row r="178" spans="1:3" x14ac:dyDescent="0.25">
      <c r="A178" s="1">
        <v>20.875</v>
      </c>
      <c r="B178" s="1">
        <v>1606.8276256095901</v>
      </c>
      <c r="C178" s="1">
        <v>1094.4121214178101</v>
      </c>
    </row>
    <row r="179" spans="1:3" x14ac:dyDescent="0.25">
      <c r="A179" s="1">
        <v>21</v>
      </c>
      <c r="B179" s="1">
        <v>1598.5896771693299</v>
      </c>
      <c r="C179" s="1">
        <v>1052.5451033071399</v>
      </c>
    </row>
    <row r="180" spans="1:3" x14ac:dyDescent="0.25">
      <c r="A180" s="1">
        <v>21.125</v>
      </c>
      <c r="B180" s="1">
        <v>1594.13996036201</v>
      </c>
      <c r="C180" s="1">
        <v>1040.4034450905499</v>
      </c>
    </row>
    <row r="181" spans="1:3" x14ac:dyDescent="0.25">
      <c r="A181" s="1">
        <v>21.25</v>
      </c>
      <c r="B181" s="1">
        <v>1593.5458638069699</v>
      </c>
      <c r="C181" s="1">
        <v>1048.09671876993</v>
      </c>
    </row>
    <row r="182" spans="1:3" x14ac:dyDescent="0.25">
      <c r="A182" s="1">
        <v>21.375</v>
      </c>
      <c r="B182" s="1">
        <v>1586.9906571874801</v>
      </c>
      <c r="C182" s="1">
        <v>1046.2021336378</v>
      </c>
    </row>
    <row r="183" spans="1:3" x14ac:dyDescent="0.25">
      <c r="A183" s="1">
        <v>21.5</v>
      </c>
      <c r="B183" s="1">
        <v>1543.8474328234299</v>
      </c>
      <c r="C183" s="1">
        <v>1041.58525578532</v>
      </c>
    </row>
    <row r="184" spans="1:3" x14ac:dyDescent="0.25">
      <c r="A184" s="1">
        <v>21.625</v>
      </c>
      <c r="B184" s="1">
        <v>1528.79264171462</v>
      </c>
      <c r="C184" s="1">
        <v>1021.19099567821</v>
      </c>
    </row>
    <row r="185" spans="1:3" x14ac:dyDescent="0.25">
      <c r="A185" s="1">
        <v>21.75</v>
      </c>
      <c r="B185" s="1">
        <v>1524.4325655396201</v>
      </c>
      <c r="C185" s="1">
        <v>993.76639702586897</v>
      </c>
    </row>
    <row r="186" spans="1:3" x14ac:dyDescent="0.25">
      <c r="A186" s="1">
        <v>21.875</v>
      </c>
      <c r="B186" s="1">
        <v>1508.43631369541</v>
      </c>
      <c r="C186" s="1">
        <v>982.93265305013404</v>
      </c>
    </row>
    <row r="187" spans="1:3" x14ac:dyDescent="0.25">
      <c r="A187" s="1">
        <v>22</v>
      </c>
      <c r="B187" s="1">
        <v>1493.7792614456901</v>
      </c>
      <c r="C187" s="1">
        <v>979.56114904113201</v>
      </c>
    </row>
    <row r="188" spans="1:3" x14ac:dyDescent="0.25">
      <c r="A188" s="1">
        <v>22.125</v>
      </c>
      <c r="B188" s="1">
        <v>1491.6824766766799</v>
      </c>
      <c r="C188" s="1">
        <v>980.73623381071297</v>
      </c>
    </row>
    <row r="189" spans="1:3" x14ac:dyDescent="0.25">
      <c r="A189" s="1">
        <v>22.25</v>
      </c>
      <c r="B189" s="1">
        <v>1501.9068547219199</v>
      </c>
      <c r="C189" s="1">
        <v>976.58174201833697</v>
      </c>
    </row>
    <row r="190" spans="1:3" x14ac:dyDescent="0.25">
      <c r="A190" s="1">
        <v>22.375</v>
      </c>
      <c r="B190" s="1">
        <v>1522.8036084018099</v>
      </c>
      <c r="C190" s="1">
        <v>974.13078131450095</v>
      </c>
    </row>
    <row r="191" spans="1:3" x14ac:dyDescent="0.25">
      <c r="A191" s="1">
        <v>22.5</v>
      </c>
      <c r="B191" s="1">
        <v>1525.9862654732499</v>
      </c>
      <c r="C191" s="1">
        <v>942.478282487147</v>
      </c>
    </row>
    <row r="192" spans="1:3" x14ac:dyDescent="0.25">
      <c r="A192" s="1">
        <v>22.625</v>
      </c>
      <c r="B192" s="1">
        <v>1532.0496053700499</v>
      </c>
      <c r="C192" s="1">
        <v>935.43233042845304</v>
      </c>
    </row>
    <row r="193" spans="1:3" x14ac:dyDescent="0.25">
      <c r="A193" s="1">
        <v>22.75</v>
      </c>
      <c r="B193" s="1">
        <v>1532.5937691777499</v>
      </c>
      <c r="C193" s="1">
        <v>937.229227629089</v>
      </c>
    </row>
    <row r="194" spans="1:3" x14ac:dyDescent="0.25">
      <c r="A194" s="1">
        <v>22.875</v>
      </c>
      <c r="B194" s="1">
        <v>1547.3892388126901</v>
      </c>
      <c r="C194" s="1">
        <v>934.65570217844197</v>
      </c>
    </row>
    <row r="195" spans="1:3" x14ac:dyDescent="0.25">
      <c r="A195" s="1">
        <v>23</v>
      </c>
      <c r="B195" s="1">
        <v>1554.0437909355901</v>
      </c>
      <c r="C195" s="1">
        <v>941.85308280926097</v>
      </c>
    </row>
    <row r="196" spans="1:3" x14ac:dyDescent="0.25">
      <c r="A196" s="1">
        <v>23.125</v>
      </c>
      <c r="B196" s="1">
        <v>1560.0240822641699</v>
      </c>
      <c r="C196" s="1">
        <v>937.77885995878205</v>
      </c>
    </row>
    <row r="197" spans="1:3" x14ac:dyDescent="0.25">
      <c r="A197" s="1">
        <v>23.25</v>
      </c>
      <c r="B197" s="1">
        <v>1593.1928467580501</v>
      </c>
      <c r="C197" s="1">
        <v>942.133851801064</v>
      </c>
    </row>
    <row r="198" spans="1:3" x14ac:dyDescent="0.25">
      <c r="A198" s="1">
        <v>23.375</v>
      </c>
      <c r="B198" s="1">
        <v>1619.7041075499401</v>
      </c>
      <c r="C198" s="1">
        <v>947.12155706633303</v>
      </c>
    </row>
    <row r="199" spans="1:3" x14ac:dyDescent="0.25">
      <c r="A199" s="1">
        <v>23.5</v>
      </c>
      <c r="B199" s="1">
        <v>1640.00994637756</v>
      </c>
      <c r="C199" s="1">
        <v>926.14269243728404</v>
      </c>
    </row>
    <row r="200" spans="1:3" x14ac:dyDescent="0.25">
      <c r="A200" s="1">
        <v>23.625</v>
      </c>
      <c r="B200" s="1">
        <v>1630.12647895546</v>
      </c>
      <c r="C200" s="1">
        <v>903.264701581689</v>
      </c>
    </row>
    <row r="201" spans="1:3" x14ac:dyDescent="0.25">
      <c r="A201" s="1">
        <v>23.75</v>
      </c>
      <c r="B201" s="1">
        <v>1624.78018009671</v>
      </c>
      <c r="C201" s="1">
        <v>899.96103499135199</v>
      </c>
    </row>
    <row r="202" spans="1:3" x14ac:dyDescent="0.25">
      <c r="A202" s="1">
        <v>23.875</v>
      </c>
      <c r="B202" s="1">
        <v>1621.8801453518299</v>
      </c>
      <c r="C202" s="1">
        <v>897.47031569712794</v>
      </c>
    </row>
    <row r="203" spans="1:3" x14ac:dyDescent="0.25">
      <c r="A203" s="1">
        <v>24</v>
      </c>
      <c r="B203" s="1">
        <v>1631.5072693672701</v>
      </c>
      <c r="C203" s="1">
        <v>897.83711976600796</v>
      </c>
    </row>
    <row r="204" spans="1:3" x14ac:dyDescent="0.25">
      <c r="A204" s="1">
        <v>24.125</v>
      </c>
      <c r="B204" s="1">
        <v>1639.8870570424499</v>
      </c>
      <c r="C204" s="1">
        <v>897.21844995176002</v>
      </c>
    </row>
    <row r="205" spans="1:3" x14ac:dyDescent="0.25">
      <c r="A205" s="1">
        <v>24.25</v>
      </c>
      <c r="B205" s="1">
        <v>1686.92469020473</v>
      </c>
      <c r="C205" s="1">
        <v>894.07182227804799</v>
      </c>
    </row>
    <row r="206" spans="1:3" x14ac:dyDescent="0.25">
      <c r="A206" s="1">
        <v>24.375</v>
      </c>
      <c r="B206" s="1">
        <v>1681.25701745938</v>
      </c>
      <c r="C206" s="1">
        <v>846.33615808982904</v>
      </c>
    </row>
    <row r="207" spans="1:3" x14ac:dyDescent="0.25">
      <c r="A207" s="1">
        <v>24.5</v>
      </c>
      <c r="B207" s="1">
        <v>1680.4311085772399</v>
      </c>
      <c r="C207" s="1">
        <v>829.99135861021</v>
      </c>
    </row>
    <row r="208" spans="1:3" x14ac:dyDescent="0.25">
      <c r="A208" s="1">
        <v>24.625</v>
      </c>
      <c r="B208" s="1">
        <v>1673.9077151522999</v>
      </c>
      <c r="C208" s="1">
        <v>804.72545237776103</v>
      </c>
    </row>
    <row r="209" spans="1:3" x14ac:dyDescent="0.25">
      <c r="A209" s="1">
        <v>24.75</v>
      </c>
      <c r="B209" s="1">
        <v>1657.82413164789</v>
      </c>
      <c r="C209" s="1">
        <v>799.47063425495503</v>
      </c>
    </row>
    <row r="210" spans="1:3" x14ac:dyDescent="0.25">
      <c r="A210" s="1">
        <v>24.875</v>
      </c>
      <c r="B210" s="1">
        <v>1684.85389097149</v>
      </c>
      <c r="C210" s="1">
        <v>798.693577301951</v>
      </c>
    </row>
    <row r="211" spans="1:3" x14ac:dyDescent="0.25">
      <c r="A211" s="1">
        <v>25</v>
      </c>
      <c r="B211" s="1">
        <v>1684.7905127214999</v>
      </c>
      <c r="C211" s="1">
        <v>799.66881629175498</v>
      </c>
    </row>
    <row r="212" spans="1:3" x14ac:dyDescent="0.25">
      <c r="A212" s="1">
        <v>25.125</v>
      </c>
      <c r="B212" s="1">
        <v>1675.8528482074701</v>
      </c>
      <c r="C212" s="1">
        <v>798.79524776583503</v>
      </c>
    </row>
    <row r="213" spans="1:3" x14ac:dyDescent="0.25">
      <c r="A213" s="1">
        <v>25.25</v>
      </c>
      <c r="B213" s="1">
        <v>1665.7521662388499</v>
      </c>
      <c r="C213" s="1">
        <v>799.27338574401097</v>
      </c>
    </row>
    <row r="214" spans="1:3" x14ac:dyDescent="0.25">
      <c r="A214" s="1">
        <v>25.375</v>
      </c>
      <c r="B214" s="1">
        <v>1671.4063528607301</v>
      </c>
      <c r="C214" s="1">
        <v>821.29534288871798</v>
      </c>
    </row>
    <row r="215" spans="1:3" x14ac:dyDescent="0.25">
      <c r="A215" s="1">
        <v>25.5</v>
      </c>
      <c r="B215" s="1">
        <v>1671.01326102446</v>
      </c>
      <c r="C215" s="1">
        <v>822.56508866630998</v>
      </c>
    </row>
    <row r="216" spans="1:3" x14ac:dyDescent="0.25">
      <c r="A216" s="1">
        <v>25.625</v>
      </c>
      <c r="B216" s="1">
        <v>1684.88120703609</v>
      </c>
      <c r="C216" s="1">
        <v>818.57833859392201</v>
      </c>
    </row>
    <row r="217" spans="1:3" x14ac:dyDescent="0.25">
      <c r="A217" s="1">
        <v>25.75</v>
      </c>
      <c r="B217" s="1">
        <v>1691.70276962151</v>
      </c>
      <c r="C217" s="1">
        <v>796.41769990037994</v>
      </c>
    </row>
    <row r="218" spans="1:3" x14ac:dyDescent="0.25">
      <c r="A218" s="1">
        <v>25.875</v>
      </c>
      <c r="B218" s="1">
        <v>1692.65471589855</v>
      </c>
      <c r="C218" s="1">
        <v>785.82307930332695</v>
      </c>
    </row>
    <row r="219" spans="1:3" x14ac:dyDescent="0.25">
      <c r="A219" s="1">
        <v>26</v>
      </c>
      <c r="B219" s="1">
        <v>1685.04333966579</v>
      </c>
      <c r="C219" s="1">
        <v>788.00709434385305</v>
      </c>
    </row>
    <row r="220" spans="1:3" x14ac:dyDescent="0.25">
      <c r="A220" s="1">
        <v>26.125</v>
      </c>
      <c r="B220" s="1">
        <v>1686.2435698685399</v>
      </c>
      <c r="C220" s="1">
        <v>793.66441472630402</v>
      </c>
    </row>
    <row r="221" spans="1:3" x14ac:dyDescent="0.25">
      <c r="A221" s="1">
        <v>26.25</v>
      </c>
      <c r="B221" s="1">
        <v>1681.6282478882999</v>
      </c>
      <c r="C221" s="1">
        <v>792.32821957010503</v>
      </c>
    </row>
    <row r="222" spans="1:3" x14ac:dyDescent="0.25">
      <c r="A222" s="1">
        <v>26.375</v>
      </c>
      <c r="B222" s="1">
        <v>1676.33987365539</v>
      </c>
      <c r="C222" s="1">
        <v>782.78386077592597</v>
      </c>
    </row>
    <row r="223" spans="1:3" x14ac:dyDescent="0.25">
      <c r="A223" s="1">
        <v>26.5</v>
      </c>
      <c r="B223" s="1">
        <v>1679.0048822848901</v>
      </c>
      <c r="C223" s="1">
        <v>786.40865590215606</v>
      </c>
    </row>
    <row r="224" spans="1:3" x14ac:dyDescent="0.25">
      <c r="A224" s="1">
        <v>26.625</v>
      </c>
      <c r="B224" s="1">
        <v>1674.0401425755999</v>
      </c>
      <c r="C224" s="1">
        <v>786.78427855263396</v>
      </c>
    </row>
    <row r="225" spans="1:3" x14ac:dyDescent="0.25">
      <c r="A225" s="1">
        <v>26.75</v>
      </c>
      <c r="B225" s="1">
        <v>1646.5403959437199</v>
      </c>
      <c r="C225" s="1">
        <v>789.496483568332</v>
      </c>
    </row>
    <row r="226" spans="1:3" x14ac:dyDescent="0.25">
      <c r="A226" s="1">
        <v>26.875</v>
      </c>
      <c r="B226" s="1">
        <v>1646.8976400072499</v>
      </c>
      <c r="C226" s="1">
        <v>790.06261223385695</v>
      </c>
    </row>
    <row r="227" spans="1:3" x14ac:dyDescent="0.25">
      <c r="A227" s="1">
        <v>27</v>
      </c>
      <c r="B227" s="1">
        <v>1648.7891683314799</v>
      </c>
      <c r="C227" s="1">
        <v>787.14451297396101</v>
      </c>
    </row>
    <row r="228" spans="1:3" x14ac:dyDescent="0.25">
      <c r="A228" s="1">
        <v>27.125</v>
      </c>
      <c r="B228" s="1">
        <v>1640.4371476208901</v>
      </c>
      <c r="C228" s="1">
        <v>788.50431278911299</v>
      </c>
    </row>
    <row r="229" spans="1:3" x14ac:dyDescent="0.25">
      <c r="A229" s="1">
        <v>27.25</v>
      </c>
      <c r="B229" s="1">
        <v>1648.3326886704799</v>
      </c>
      <c r="C229" s="1">
        <v>785.82640445933498</v>
      </c>
    </row>
    <row r="230" spans="1:3" x14ac:dyDescent="0.25">
      <c r="A230" s="1">
        <v>27.375</v>
      </c>
      <c r="B230" s="1">
        <v>1620.78226182258</v>
      </c>
      <c r="C230" s="1">
        <v>783.11812341841096</v>
      </c>
    </row>
    <row r="231" spans="1:3" x14ac:dyDescent="0.25">
      <c r="A231" s="1">
        <v>27.5</v>
      </c>
      <c r="B231" s="1">
        <v>1624.4470235393201</v>
      </c>
      <c r="C231" s="1">
        <v>779.01063122244602</v>
      </c>
    </row>
    <row r="232" spans="1:3" x14ac:dyDescent="0.25">
      <c r="A232" s="1">
        <v>27.625</v>
      </c>
      <c r="B232" s="1">
        <v>1619.54987385144</v>
      </c>
      <c r="C232" s="1">
        <v>794.54826843466401</v>
      </c>
    </row>
    <row r="233" spans="1:3" x14ac:dyDescent="0.25">
      <c r="A233" s="1">
        <v>27.75</v>
      </c>
      <c r="B233" s="1">
        <v>1608.07804345314</v>
      </c>
      <c r="C233" s="1">
        <v>797.05727805359197</v>
      </c>
    </row>
    <row r="234" spans="1:3" x14ac:dyDescent="0.25">
      <c r="A234" s="1">
        <v>27.875</v>
      </c>
      <c r="B234" s="1">
        <v>1606.13528263798</v>
      </c>
      <c r="C234" s="1">
        <v>798.42477225851803</v>
      </c>
    </row>
    <row r="235" spans="1:3" x14ac:dyDescent="0.25">
      <c r="A235" s="1">
        <v>28</v>
      </c>
      <c r="B235" s="1">
        <v>1614.1828507918899</v>
      </c>
      <c r="C235" s="1">
        <v>821.05654572745505</v>
      </c>
    </row>
    <row r="236" spans="1:3" x14ac:dyDescent="0.25">
      <c r="A236" s="1">
        <v>28.125</v>
      </c>
      <c r="B236" s="1">
        <v>1634.98168377193</v>
      </c>
      <c r="C236" s="1">
        <v>848.76044237952897</v>
      </c>
    </row>
    <row r="237" spans="1:3" x14ac:dyDescent="0.25">
      <c r="A237" s="1">
        <v>28.25</v>
      </c>
      <c r="B237" s="1">
        <v>1669.05359732543</v>
      </c>
      <c r="C237" s="1">
        <v>837.10148665287397</v>
      </c>
    </row>
    <row r="238" spans="1:3" x14ac:dyDescent="0.25">
      <c r="A238" s="1">
        <v>28.375</v>
      </c>
      <c r="B238" s="1">
        <v>1797.90960423407</v>
      </c>
      <c r="C238" s="1">
        <v>832.33113405372001</v>
      </c>
    </row>
    <row r="239" spans="1:3" x14ac:dyDescent="0.25">
      <c r="A239" s="1">
        <v>28.5</v>
      </c>
      <c r="B239" s="1">
        <v>1793.1017363841399</v>
      </c>
      <c r="C239" s="1">
        <v>818.66782219423499</v>
      </c>
    </row>
    <row r="240" spans="1:3" x14ac:dyDescent="0.25">
      <c r="A240" s="1">
        <v>28.625</v>
      </c>
      <c r="B240" s="1">
        <v>1793.41208899803</v>
      </c>
      <c r="C240" s="1">
        <v>774.85557276239604</v>
      </c>
    </row>
    <row r="241" spans="1:3" x14ac:dyDescent="0.25">
      <c r="A241" s="1">
        <v>28.75</v>
      </c>
      <c r="B241" s="1">
        <v>1781.90511357939</v>
      </c>
      <c r="C241" s="1">
        <v>768.20955880398697</v>
      </c>
    </row>
    <row r="242" spans="1:3" x14ac:dyDescent="0.25">
      <c r="A242" s="1">
        <v>28.875</v>
      </c>
      <c r="B242" s="1">
        <v>1773.2460977333101</v>
      </c>
      <c r="C242" s="1">
        <v>770.85161704265204</v>
      </c>
    </row>
    <row r="243" spans="1:3" x14ac:dyDescent="0.25">
      <c r="A243" s="1">
        <v>29</v>
      </c>
      <c r="B243" s="1">
        <v>1771.2325021148199</v>
      </c>
      <c r="C243" s="1">
        <v>759.51689908896799</v>
      </c>
    </row>
    <row r="244" spans="1:3" x14ac:dyDescent="0.25">
      <c r="A244" s="1">
        <v>29.125</v>
      </c>
      <c r="B244" s="1">
        <v>1750.3712776641701</v>
      </c>
      <c r="C244" s="1">
        <v>765.67620099887199</v>
      </c>
    </row>
    <row r="245" spans="1:3" x14ac:dyDescent="0.25">
      <c r="A245" s="1">
        <v>29.25</v>
      </c>
      <c r="B245" s="1">
        <v>1747.70955737346</v>
      </c>
      <c r="C245" s="1">
        <v>774.35773757235199</v>
      </c>
    </row>
    <row r="246" spans="1:3" x14ac:dyDescent="0.25">
      <c r="A246" s="1">
        <v>29.375</v>
      </c>
      <c r="B246" s="1">
        <v>1739.1172969030499</v>
      </c>
      <c r="C246" s="1">
        <v>772.46706277566898</v>
      </c>
    </row>
    <row r="247" spans="1:3" x14ac:dyDescent="0.25">
      <c r="A247" s="1">
        <v>29.5</v>
      </c>
      <c r="B247" s="1">
        <v>1746.35020026851</v>
      </c>
      <c r="C247" s="1">
        <v>784.70640344852995</v>
      </c>
    </row>
    <row r="248" spans="1:3" x14ac:dyDescent="0.25">
      <c r="A248" s="1">
        <v>29.625</v>
      </c>
      <c r="B248" s="1">
        <v>1737.75902189765</v>
      </c>
      <c r="C248" s="1">
        <v>788.78314490037201</v>
      </c>
    </row>
    <row r="249" spans="1:3" x14ac:dyDescent="0.25">
      <c r="A249" s="1">
        <v>29.75</v>
      </c>
      <c r="B249" s="1">
        <v>1743.2255681367401</v>
      </c>
      <c r="C249" s="1">
        <v>785.23184097788101</v>
      </c>
    </row>
    <row r="250" spans="1:3" x14ac:dyDescent="0.25">
      <c r="A250" s="1">
        <v>29.875</v>
      </c>
      <c r="B250" s="1">
        <v>1726.83921173107</v>
      </c>
      <c r="C250" s="1">
        <v>775.85665597102195</v>
      </c>
    </row>
    <row r="251" spans="1:3" x14ac:dyDescent="0.25">
      <c r="A251" s="1">
        <v>30</v>
      </c>
      <c r="B251" s="1">
        <v>1729.4137035277599</v>
      </c>
      <c r="C251" s="1">
        <v>778.113113025296</v>
      </c>
    </row>
  </sheetData>
  <mergeCells count="2">
    <mergeCell ref="A1:A2"/>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18" style="2" customWidth="1"/>
    <col min="3" max="3" width="17.7109375" style="2" customWidth="1"/>
  </cols>
  <sheetData>
    <row r="1" spans="1:3" ht="18" x14ac:dyDescent="0.35">
      <c r="A1" s="24" t="s">
        <v>2</v>
      </c>
      <c r="B1" s="25" t="s">
        <v>13</v>
      </c>
      <c r="C1" s="26"/>
    </row>
    <row r="2" spans="1:3" x14ac:dyDescent="0.25">
      <c r="A2" s="24"/>
      <c r="B2" s="10" t="s">
        <v>0</v>
      </c>
      <c r="C2" s="10" t="s">
        <v>1</v>
      </c>
    </row>
    <row r="3" spans="1:3" x14ac:dyDescent="0.25">
      <c r="A3" s="3" t="s">
        <v>3</v>
      </c>
      <c r="B3" s="9">
        <v>47</v>
      </c>
      <c r="C3" s="9">
        <v>47</v>
      </c>
    </row>
    <row r="4" spans="1:3" x14ac:dyDescent="0.25">
      <c r="A4" s="3" t="s">
        <v>4</v>
      </c>
      <c r="B4" s="9" t="s">
        <v>12</v>
      </c>
      <c r="C4" s="9" t="s">
        <v>12</v>
      </c>
    </row>
    <row r="5" spans="1:3" ht="31.5" x14ac:dyDescent="0.25">
      <c r="A5" s="4" t="s">
        <v>6</v>
      </c>
      <c r="B5" s="3">
        <v>4</v>
      </c>
      <c r="C5" s="3">
        <v>4</v>
      </c>
    </row>
    <row r="6" spans="1:3" x14ac:dyDescent="0.25">
      <c r="A6" s="4" t="s">
        <v>7</v>
      </c>
      <c r="B6" s="9">
        <v>67.416627906976743</v>
      </c>
      <c r="C6" s="9">
        <v>66.525488372093022</v>
      </c>
    </row>
    <row r="7" spans="1:3" ht="33" x14ac:dyDescent="0.25">
      <c r="A7" s="4" t="s">
        <v>8</v>
      </c>
      <c r="B7" s="3">
        <v>37.44</v>
      </c>
      <c r="C7" s="3">
        <v>37.44</v>
      </c>
    </row>
    <row r="8" spans="1:3" ht="33" x14ac:dyDescent="0.25">
      <c r="A8" s="4" t="s">
        <v>9</v>
      </c>
      <c r="B8" s="3">
        <v>32.878162790697687</v>
      </c>
      <c r="C8" s="3">
        <v>33.670116279069767</v>
      </c>
    </row>
    <row r="9" spans="1:3" x14ac:dyDescent="0.25">
      <c r="A9" s="3" t="s">
        <v>10</v>
      </c>
      <c r="B9" s="9">
        <v>85</v>
      </c>
      <c r="C9" s="9">
        <v>85</v>
      </c>
    </row>
    <row r="10" spans="1:3" s="6" customFormat="1" ht="18" x14ac:dyDescent="0.25">
      <c r="A10" s="5" t="s">
        <v>11</v>
      </c>
      <c r="B10" s="5" t="s">
        <v>23</v>
      </c>
      <c r="C10" s="5" t="s">
        <v>24</v>
      </c>
    </row>
    <row r="11" spans="1:3" x14ac:dyDescent="0.25">
      <c r="A11" s="1">
        <v>0</v>
      </c>
      <c r="B11" s="1">
        <v>332.51601903071099</v>
      </c>
      <c r="C11" s="1">
        <v>58.063830154258497</v>
      </c>
    </row>
    <row r="12" spans="1:3" x14ac:dyDescent="0.25">
      <c r="A12" s="1">
        <v>0.125</v>
      </c>
      <c r="B12" s="1">
        <v>330.83601117959199</v>
      </c>
      <c r="C12" s="1">
        <v>57.902578933261999</v>
      </c>
    </row>
    <row r="13" spans="1:3" x14ac:dyDescent="0.25">
      <c r="A13" s="1">
        <v>0.25</v>
      </c>
      <c r="B13" s="1">
        <v>331.71807310064901</v>
      </c>
      <c r="C13" s="1">
        <v>58.928490456912598</v>
      </c>
    </row>
    <row r="14" spans="1:3" x14ac:dyDescent="0.25">
      <c r="A14" s="1">
        <v>0.375</v>
      </c>
      <c r="B14" s="1">
        <v>330.64527692772401</v>
      </c>
      <c r="C14" s="1">
        <v>58.912654060899499</v>
      </c>
    </row>
    <row r="15" spans="1:3" x14ac:dyDescent="0.25">
      <c r="A15" s="1">
        <v>0.5</v>
      </c>
      <c r="B15" s="1">
        <v>329.825531065532</v>
      </c>
      <c r="C15" s="1">
        <v>60.370461950442099</v>
      </c>
    </row>
    <row r="16" spans="1:3" x14ac:dyDescent="0.25">
      <c r="A16" s="1">
        <v>0.625</v>
      </c>
      <c r="B16" s="1">
        <v>328.68253408158802</v>
      </c>
      <c r="C16" s="1">
        <v>60.348122281656899</v>
      </c>
    </row>
    <row r="17" spans="1:3" x14ac:dyDescent="0.25">
      <c r="A17" s="1">
        <v>0.75</v>
      </c>
      <c r="B17" s="1">
        <v>327.131838503962</v>
      </c>
      <c r="C17" s="1">
        <v>63.145859595296898</v>
      </c>
    </row>
    <row r="18" spans="1:3" x14ac:dyDescent="0.25">
      <c r="A18" s="1">
        <v>0.875</v>
      </c>
      <c r="B18" s="1">
        <v>326.10544139737999</v>
      </c>
      <c r="C18" s="1">
        <v>64.327637774200696</v>
      </c>
    </row>
    <row r="19" spans="1:3" x14ac:dyDescent="0.25">
      <c r="A19" s="1">
        <v>1</v>
      </c>
      <c r="B19" s="1">
        <v>325.70674173631699</v>
      </c>
      <c r="C19" s="1">
        <v>64.359765990713498</v>
      </c>
    </row>
    <row r="20" spans="1:3" x14ac:dyDescent="0.25">
      <c r="A20" s="1">
        <v>1.125</v>
      </c>
      <c r="B20" s="1">
        <v>322.63241628077702</v>
      </c>
      <c r="C20" s="1">
        <v>63.032111777353997</v>
      </c>
    </row>
    <row r="21" spans="1:3" x14ac:dyDescent="0.25">
      <c r="A21" s="1">
        <v>1.25</v>
      </c>
      <c r="B21" s="1">
        <v>319.96246486794001</v>
      </c>
      <c r="C21" s="1">
        <v>62.216283650116601</v>
      </c>
    </row>
    <row r="22" spans="1:3" x14ac:dyDescent="0.25">
      <c r="A22" s="1">
        <v>1.375</v>
      </c>
      <c r="B22" s="1">
        <v>319.84146152752299</v>
      </c>
      <c r="C22" s="1">
        <v>62.818027427401397</v>
      </c>
    </row>
    <row r="23" spans="1:3" x14ac:dyDescent="0.25">
      <c r="A23" s="1">
        <v>1.5</v>
      </c>
      <c r="B23" s="1">
        <v>316.72362332059498</v>
      </c>
      <c r="C23" s="1">
        <v>62.643249761054399</v>
      </c>
    </row>
    <row r="24" spans="1:3" x14ac:dyDescent="0.25">
      <c r="A24" s="1">
        <v>1.625</v>
      </c>
      <c r="B24" s="1">
        <v>314.918427782381</v>
      </c>
      <c r="C24" s="1">
        <v>62.320427072409998</v>
      </c>
    </row>
    <row r="25" spans="1:3" x14ac:dyDescent="0.25">
      <c r="A25" s="1">
        <v>1.75</v>
      </c>
      <c r="B25" s="1">
        <v>305.691226845622</v>
      </c>
      <c r="C25" s="1">
        <v>62.318694699130504</v>
      </c>
    </row>
    <row r="26" spans="1:3" x14ac:dyDescent="0.25">
      <c r="A26" s="1">
        <v>1.875</v>
      </c>
      <c r="B26" s="1">
        <v>302.196269492998</v>
      </c>
      <c r="C26" s="1">
        <v>62.247651225754801</v>
      </c>
    </row>
    <row r="27" spans="1:3" x14ac:dyDescent="0.25">
      <c r="A27" s="1">
        <v>2</v>
      </c>
      <c r="B27" s="1">
        <v>302.16515798776197</v>
      </c>
      <c r="C27" s="1">
        <v>62.075842982334798</v>
      </c>
    </row>
    <row r="28" spans="1:3" x14ac:dyDescent="0.25">
      <c r="A28" s="1">
        <v>2.125</v>
      </c>
      <c r="B28" s="1">
        <v>300.61544917595501</v>
      </c>
      <c r="C28" s="1">
        <v>61.237460757611402</v>
      </c>
    </row>
    <row r="29" spans="1:3" x14ac:dyDescent="0.25">
      <c r="A29" s="1">
        <v>2.25</v>
      </c>
      <c r="B29" s="1">
        <v>301.33023043505301</v>
      </c>
      <c r="C29" s="1">
        <v>60.046800713008402</v>
      </c>
    </row>
    <row r="30" spans="1:3" x14ac:dyDescent="0.25">
      <c r="A30" s="1">
        <v>2.375</v>
      </c>
      <c r="B30" s="1">
        <v>305.30279093319399</v>
      </c>
      <c r="C30" s="1">
        <v>59.702652390170499</v>
      </c>
    </row>
    <row r="31" spans="1:3" x14ac:dyDescent="0.25">
      <c r="A31" s="1">
        <v>2.5</v>
      </c>
      <c r="B31" s="1">
        <v>314.257842758165</v>
      </c>
      <c r="C31" s="1">
        <v>59.872542951543501</v>
      </c>
    </row>
    <row r="32" spans="1:3" x14ac:dyDescent="0.25">
      <c r="A32" s="1">
        <v>2.625</v>
      </c>
      <c r="B32" s="1">
        <v>324.78407467657598</v>
      </c>
      <c r="C32" s="1">
        <v>59.413508572272903</v>
      </c>
    </row>
    <row r="33" spans="1:3" x14ac:dyDescent="0.25">
      <c r="A33" s="1">
        <v>2.75</v>
      </c>
      <c r="B33" s="1">
        <v>325.42680323561098</v>
      </c>
      <c r="C33" s="1">
        <v>59.618156815619699</v>
      </c>
    </row>
    <row r="34" spans="1:3" x14ac:dyDescent="0.25">
      <c r="A34" s="1">
        <v>2.875</v>
      </c>
      <c r="B34" s="1">
        <v>326.516544901977</v>
      </c>
      <c r="C34" s="1">
        <v>59.402499858940097</v>
      </c>
    </row>
    <row r="35" spans="1:3" x14ac:dyDescent="0.25">
      <c r="A35" s="1">
        <v>3</v>
      </c>
      <c r="B35" s="1">
        <v>330.15070334282098</v>
      </c>
      <c r="C35" s="1">
        <v>60.701239328006999</v>
      </c>
    </row>
    <row r="36" spans="1:3" x14ac:dyDescent="0.25">
      <c r="A36" s="1">
        <v>3.125</v>
      </c>
      <c r="B36" s="1">
        <v>334.884545173258</v>
      </c>
      <c r="C36" s="1">
        <v>61.136313161291099</v>
      </c>
    </row>
    <row r="37" spans="1:3" x14ac:dyDescent="0.25">
      <c r="A37" s="1">
        <v>3.25</v>
      </c>
      <c r="B37" s="1">
        <v>335.57112150894301</v>
      </c>
      <c r="C37" s="1">
        <v>62.753704177720202</v>
      </c>
    </row>
    <row r="38" spans="1:3" x14ac:dyDescent="0.25">
      <c r="A38" s="1">
        <v>3.375</v>
      </c>
      <c r="B38" s="1">
        <v>335.97416964432301</v>
      </c>
      <c r="C38" s="1">
        <v>62.995574454583803</v>
      </c>
    </row>
    <row r="39" spans="1:3" x14ac:dyDescent="0.25">
      <c r="A39" s="1">
        <v>3.5</v>
      </c>
      <c r="B39" s="1">
        <v>337.16051654200601</v>
      </c>
      <c r="C39" s="1">
        <v>63.8720870456253</v>
      </c>
    </row>
    <row r="40" spans="1:3" x14ac:dyDescent="0.25">
      <c r="A40" s="1">
        <v>3.625</v>
      </c>
      <c r="B40" s="1">
        <v>337.89795954756897</v>
      </c>
      <c r="C40" s="1">
        <v>62.694858229504</v>
      </c>
    </row>
    <row r="41" spans="1:3" x14ac:dyDescent="0.25">
      <c r="A41" s="1">
        <v>3.75</v>
      </c>
      <c r="B41" s="1">
        <v>340.15173462562802</v>
      </c>
      <c r="C41" s="1">
        <v>63.499480768886897</v>
      </c>
    </row>
    <row r="42" spans="1:3" x14ac:dyDescent="0.25">
      <c r="A42" s="1">
        <v>3.875</v>
      </c>
      <c r="B42" s="1">
        <v>340.40073727222301</v>
      </c>
      <c r="C42" s="1">
        <v>63.570250612590897</v>
      </c>
    </row>
    <row r="43" spans="1:3" x14ac:dyDescent="0.25">
      <c r="A43" s="1">
        <v>4</v>
      </c>
      <c r="B43" s="1">
        <v>342.04757721936602</v>
      </c>
      <c r="C43" s="1">
        <v>63.679330532732102</v>
      </c>
    </row>
    <row r="44" spans="1:3" x14ac:dyDescent="0.25">
      <c r="A44" s="1">
        <v>4.125</v>
      </c>
      <c r="B44" s="1">
        <v>340.238635842375</v>
      </c>
      <c r="C44" s="1">
        <v>63.343968746205697</v>
      </c>
    </row>
    <row r="45" spans="1:3" x14ac:dyDescent="0.25">
      <c r="A45" s="1">
        <v>4.25</v>
      </c>
      <c r="B45" s="1">
        <v>336.738736794977</v>
      </c>
      <c r="C45" s="1">
        <v>63.516575527912302</v>
      </c>
    </row>
    <row r="46" spans="1:3" x14ac:dyDescent="0.25">
      <c r="A46" s="1">
        <v>4.375</v>
      </c>
      <c r="B46" s="1">
        <v>335.85535803104898</v>
      </c>
      <c r="C46" s="1">
        <v>63.230740833758098</v>
      </c>
    </row>
    <row r="47" spans="1:3" x14ac:dyDescent="0.25">
      <c r="A47" s="1">
        <v>4.5</v>
      </c>
      <c r="B47" s="1">
        <v>331.81570587911102</v>
      </c>
      <c r="C47" s="1">
        <v>63.040221373770301</v>
      </c>
    </row>
    <row r="48" spans="1:3" x14ac:dyDescent="0.25">
      <c r="A48" s="1">
        <v>4.625</v>
      </c>
      <c r="B48" s="1">
        <v>326.48792127304301</v>
      </c>
      <c r="C48" s="1">
        <v>61.236408236262797</v>
      </c>
    </row>
    <row r="49" spans="1:3" x14ac:dyDescent="0.25">
      <c r="A49" s="1">
        <v>4.75</v>
      </c>
      <c r="B49" s="1">
        <v>319.30267707338402</v>
      </c>
      <c r="C49" s="1">
        <v>60.965781810834201</v>
      </c>
    </row>
    <row r="50" spans="1:3" x14ac:dyDescent="0.25">
      <c r="A50" s="1">
        <v>4.875</v>
      </c>
      <c r="B50" s="1">
        <v>304.58889127146398</v>
      </c>
      <c r="C50" s="1">
        <v>60.8084634907175</v>
      </c>
    </row>
    <row r="51" spans="1:3" x14ac:dyDescent="0.25">
      <c r="A51" s="1">
        <v>5</v>
      </c>
      <c r="B51" s="1">
        <v>304.08802275646502</v>
      </c>
      <c r="C51" s="1">
        <v>60.438107505155898</v>
      </c>
    </row>
    <row r="52" spans="1:3" x14ac:dyDescent="0.25">
      <c r="A52" s="1">
        <v>5.125</v>
      </c>
      <c r="B52" s="1">
        <v>305.00861832986999</v>
      </c>
      <c r="C52" s="1">
        <v>60.191169480513103</v>
      </c>
    </row>
    <row r="53" spans="1:3" x14ac:dyDescent="0.25">
      <c r="A53" s="1">
        <v>5.25</v>
      </c>
      <c r="B53" s="1">
        <v>306.812489987969</v>
      </c>
      <c r="C53" s="1">
        <v>59.805520418718501</v>
      </c>
    </row>
    <row r="54" spans="1:3" x14ac:dyDescent="0.25">
      <c r="A54" s="1">
        <v>5.375</v>
      </c>
      <c r="B54" s="1">
        <v>308.25299576554102</v>
      </c>
      <c r="C54" s="1">
        <v>60.554589122241801</v>
      </c>
    </row>
    <row r="55" spans="1:3" x14ac:dyDescent="0.25">
      <c r="A55" s="1">
        <v>5.5</v>
      </c>
      <c r="B55" s="1">
        <v>309.48288015336999</v>
      </c>
      <c r="C55" s="1">
        <v>61.4510935362878</v>
      </c>
    </row>
    <row r="56" spans="1:3" x14ac:dyDescent="0.25">
      <c r="A56" s="1">
        <v>5.625</v>
      </c>
      <c r="B56" s="1">
        <v>321.38461288130998</v>
      </c>
      <c r="C56" s="1">
        <v>64.667016310680907</v>
      </c>
    </row>
    <row r="57" spans="1:3" x14ac:dyDescent="0.25">
      <c r="A57" s="1">
        <v>5.75</v>
      </c>
      <c r="B57" s="1">
        <v>328.18396969804098</v>
      </c>
      <c r="C57" s="1">
        <v>64.800863984882596</v>
      </c>
    </row>
    <row r="58" spans="1:3" x14ac:dyDescent="0.25">
      <c r="A58" s="1">
        <v>5.875</v>
      </c>
      <c r="B58" s="1">
        <v>330.53172991708601</v>
      </c>
      <c r="C58" s="1">
        <v>64.733117834983602</v>
      </c>
    </row>
    <row r="59" spans="1:3" x14ac:dyDescent="0.25">
      <c r="A59" s="1">
        <v>6</v>
      </c>
      <c r="B59" s="1">
        <v>334.99136660850502</v>
      </c>
      <c r="C59" s="1">
        <v>66.915003726100807</v>
      </c>
    </row>
    <row r="60" spans="1:3" x14ac:dyDescent="0.25">
      <c r="A60" s="1">
        <v>6.125</v>
      </c>
      <c r="B60" s="1">
        <v>334.82150601286202</v>
      </c>
      <c r="C60" s="1">
        <v>66.735712321849505</v>
      </c>
    </row>
    <row r="61" spans="1:3" x14ac:dyDescent="0.25">
      <c r="A61" s="1">
        <v>6.25</v>
      </c>
      <c r="B61" s="1">
        <v>347.71952251236098</v>
      </c>
      <c r="C61" s="1">
        <v>67.275910753213097</v>
      </c>
    </row>
    <row r="62" spans="1:3" x14ac:dyDescent="0.25">
      <c r="A62" s="1">
        <v>6.375</v>
      </c>
      <c r="B62" s="1">
        <v>351.18813114401001</v>
      </c>
      <c r="C62" s="1">
        <v>65.992745854961797</v>
      </c>
    </row>
    <row r="63" spans="1:3" x14ac:dyDescent="0.25">
      <c r="A63" s="1">
        <v>6.5</v>
      </c>
      <c r="B63" s="1">
        <v>353.83531201237997</v>
      </c>
      <c r="C63" s="1">
        <v>64.119127404014193</v>
      </c>
    </row>
    <row r="64" spans="1:3" x14ac:dyDescent="0.25">
      <c r="A64" s="1">
        <v>6.625</v>
      </c>
      <c r="B64" s="1">
        <v>352.32476178966698</v>
      </c>
      <c r="C64" s="1">
        <v>63.468044304808302</v>
      </c>
    </row>
    <row r="65" spans="1:3" x14ac:dyDescent="0.25">
      <c r="A65" s="1">
        <v>6.75</v>
      </c>
      <c r="B65" s="1">
        <v>351.95448952094301</v>
      </c>
      <c r="C65" s="1">
        <v>63.228290345402499</v>
      </c>
    </row>
    <row r="66" spans="1:3" x14ac:dyDescent="0.25">
      <c r="A66" s="1">
        <v>6.875</v>
      </c>
      <c r="B66" s="1">
        <v>350.17099335527598</v>
      </c>
      <c r="C66" s="1">
        <v>63.0789166911295</v>
      </c>
    </row>
    <row r="67" spans="1:3" x14ac:dyDescent="0.25">
      <c r="A67" s="1">
        <v>7</v>
      </c>
      <c r="B67" s="1">
        <v>349.53909206347203</v>
      </c>
      <c r="C67" s="1">
        <v>63.078887501785402</v>
      </c>
    </row>
    <row r="68" spans="1:3" x14ac:dyDescent="0.25">
      <c r="A68" s="1">
        <v>7.125</v>
      </c>
      <c r="B68" s="1">
        <v>349.462291795662</v>
      </c>
      <c r="C68" s="1">
        <v>62.798743133723001</v>
      </c>
    </row>
    <row r="69" spans="1:3" x14ac:dyDescent="0.25">
      <c r="A69" s="1">
        <v>7.25</v>
      </c>
      <c r="B69" s="1">
        <v>348.10294854397301</v>
      </c>
      <c r="C69" s="1">
        <v>62.436237331812301</v>
      </c>
    </row>
    <row r="70" spans="1:3" x14ac:dyDescent="0.25">
      <c r="A70" s="1">
        <v>7.375</v>
      </c>
      <c r="B70" s="1">
        <v>345.46404430690097</v>
      </c>
      <c r="C70" s="1">
        <v>61.573440272922902</v>
      </c>
    </row>
    <row r="71" spans="1:3" x14ac:dyDescent="0.25">
      <c r="A71" s="1">
        <v>7.5</v>
      </c>
      <c r="B71" s="1">
        <v>341.81258225763798</v>
      </c>
      <c r="C71" s="1">
        <v>60.7791561779162</v>
      </c>
    </row>
    <row r="72" spans="1:3" x14ac:dyDescent="0.25">
      <c r="A72" s="1">
        <v>7.625</v>
      </c>
      <c r="B72" s="1">
        <v>341.48274018444198</v>
      </c>
      <c r="C72" s="1">
        <v>59.629669964671002</v>
      </c>
    </row>
    <row r="73" spans="1:3" x14ac:dyDescent="0.25">
      <c r="A73" s="1">
        <v>7.75</v>
      </c>
      <c r="B73" s="1">
        <v>340.08750484307501</v>
      </c>
      <c r="C73" s="1">
        <v>58.976939434117497</v>
      </c>
    </row>
    <row r="74" spans="1:3" x14ac:dyDescent="0.25">
      <c r="A74" s="1">
        <v>7.875</v>
      </c>
      <c r="B74" s="1">
        <v>337.772466545334</v>
      </c>
      <c r="C74" s="1">
        <v>58.136606081460897</v>
      </c>
    </row>
    <row r="75" spans="1:3" x14ac:dyDescent="0.25">
      <c r="A75" s="1">
        <v>8</v>
      </c>
      <c r="B75" s="1">
        <v>330.69360988666398</v>
      </c>
      <c r="C75" s="1">
        <v>57.511462991626097</v>
      </c>
    </row>
    <row r="76" spans="1:3" x14ac:dyDescent="0.25">
      <c r="A76" s="1">
        <v>8.125</v>
      </c>
      <c r="B76" s="1">
        <v>311.77424390451199</v>
      </c>
      <c r="C76" s="1">
        <v>57.234180016736701</v>
      </c>
    </row>
    <row r="77" spans="1:3" x14ac:dyDescent="0.25">
      <c r="A77" s="1">
        <v>8.25</v>
      </c>
      <c r="B77" s="1">
        <v>299.42199603277498</v>
      </c>
      <c r="C77" s="1">
        <v>57.389712607819398</v>
      </c>
    </row>
    <row r="78" spans="1:3" x14ac:dyDescent="0.25">
      <c r="A78" s="1">
        <v>8.375</v>
      </c>
      <c r="B78" s="1">
        <v>299.21120466853102</v>
      </c>
      <c r="C78" s="1">
        <v>57.4997528097011</v>
      </c>
    </row>
    <row r="79" spans="1:3" x14ac:dyDescent="0.25">
      <c r="A79" s="1">
        <v>8.5</v>
      </c>
      <c r="B79" s="1">
        <v>301.39815520703303</v>
      </c>
      <c r="C79" s="1">
        <v>56.546960141654999</v>
      </c>
    </row>
    <row r="80" spans="1:3" x14ac:dyDescent="0.25">
      <c r="A80" s="1">
        <v>8.625</v>
      </c>
      <c r="B80" s="1">
        <v>311.89154717142497</v>
      </c>
      <c r="C80" s="1">
        <v>57.959754379301302</v>
      </c>
    </row>
    <row r="81" spans="1:3" x14ac:dyDescent="0.25">
      <c r="A81" s="1">
        <v>8.75</v>
      </c>
      <c r="B81" s="1">
        <v>314.80143652550998</v>
      </c>
      <c r="C81" s="1">
        <v>57.980360677621199</v>
      </c>
    </row>
    <row r="82" spans="1:3" x14ac:dyDescent="0.25">
      <c r="A82" s="1">
        <v>8.875</v>
      </c>
      <c r="B82" s="1">
        <v>322.79238042682903</v>
      </c>
      <c r="C82" s="1">
        <v>58.817475746811702</v>
      </c>
    </row>
    <row r="83" spans="1:3" x14ac:dyDescent="0.25">
      <c r="A83" s="1">
        <v>9</v>
      </c>
      <c r="B83" s="1">
        <v>324.94673517847701</v>
      </c>
      <c r="C83" s="1">
        <v>58.868903772629203</v>
      </c>
    </row>
    <row r="84" spans="1:3" x14ac:dyDescent="0.25">
      <c r="A84" s="1">
        <v>9.125</v>
      </c>
      <c r="B84" s="1">
        <v>333.57692637734101</v>
      </c>
      <c r="C84" s="1">
        <v>58.799875770565698</v>
      </c>
    </row>
    <row r="85" spans="1:3" x14ac:dyDescent="0.25">
      <c r="A85" s="1">
        <v>9.25</v>
      </c>
      <c r="B85" s="1">
        <v>335.56557451824102</v>
      </c>
      <c r="C85" s="1">
        <v>60.013616884670803</v>
      </c>
    </row>
    <row r="86" spans="1:3" x14ac:dyDescent="0.25">
      <c r="A86" s="1">
        <v>9.375</v>
      </c>
      <c r="B86" s="1">
        <v>340.56632762058899</v>
      </c>
      <c r="C86" s="1">
        <v>61.061080278078599</v>
      </c>
    </row>
    <row r="87" spans="1:3" x14ac:dyDescent="0.25">
      <c r="A87" s="1">
        <v>9.5</v>
      </c>
      <c r="B87" s="1">
        <v>346.141462398474</v>
      </c>
      <c r="C87" s="1">
        <v>60.443843032203503</v>
      </c>
    </row>
    <row r="88" spans="1:3" x14ac:dyDescent="0.25">
      <c r="A88" s="1">
        <v>9.625</v>
      </c>
      <c r="B88" s="1">
        <v>351.733098143017</v>
      </c>
      <c r="C88" s="1">
        <v>60.169204171284797</v>
      </c>
    </row>
    <row r="89" spans="1:3" x14ac:dyDescent="0.25">
      <c r="A89" s="1">
        <v>9.75</v>
      </c>
      <c r="B89" s="1">
        <v>359.54030073540002</v>
      </c>
      <c r="C89" s="1">
        <v>58.371934234933001</v>
      </c>
    </row>
    <row r="90" spans="1:3" x14ac:dyDescent="0.25">
      <c r="A90" s="1">
        <v>9.875</v>
      </c>
      <c r="B90" s="1">
        <v>371.70641779962102</v>
      </c>
      <c r="C90" s="1">
        <v>57.435957484009897</v>
      </c>
    </row>
    <row r="91" spans="1:3" x14ac:dyDescent="0.25">
      <c r="A91" s="1">
        <v>10</v>
      </c>
      <c r="B91" s="1">
        <v>373.46523566660102</v>
      </c>
      <c r="C91" s="1">
        <v>57.828682845928199</v>
      </c>
    </row>
    <row r="92" spans="1:3" x14ac:dyDescent="0.25">
      <c r="A92" s="1">
        <v>10.125</v>
      </c>
      <c r="B92" s="1">
        <v>377.34450572372299</v>
      </c>
      <c r="C92" s="1">
        <v>59.204236397636002</v>
      </c>
    </row>
    <row r="93" spans="1:3" x14ac:dyDescent="0.25">
      <c r="A93" s="1">
        <v>10.25</v>
      </c>
      <c r="B93" s="1">
        <v>377.35481696243301</v>
      </c>
      <c r="C93" s="1">
        <v>59.202401806477603</v>
      </c>
    </row>
    <row r="94" spans="1:3" x14ac:dyDescent="0.25">
      <c r="A94" s="1">
        <v>10.375</v>
      </c>
      <c r="B94" s="1">
        <v>373.86960179668898</v>
      </c>
      <c r="C94" s="1">
        <v>58.828452221411503</v>
      </c>
    </row>
    <row r="95" spans="1:3" x14ac:dyDescent="0.25">
      <c r="A95" s="1">
        <v>10.5</v>
      </c>
      <c r="B95" s="1">
        <v>373.83918497304501</v>
      </c>
      <c r="C95" s="1">
        <v>58.269781723444602</v>
      </c>
    </row>
    <row r="96" spans="1:3" x14ac:dyDescent="0.25">
      <c r="A96" s="1">
        <v>10.625</v>
      </c>
      <c r="B96" s="1">
        <v>371.56336397883302</v>
      </c>
      <c r="C96" s="1">
        <v>57.302906188433802</v>
      </c>
    </row>
    <row r="97" spans="1:3" x14ac:dyDescent="0.25">
      <c r="A97" s="1">
        <v>10.75</v>
      </c>
      <c r="B97" s="1">
        <v>369.50082192453698</v>
      </c>
      <c r="C97" s="1">
        <v>55.148490242079198</v>
      </c>
    </row>
    <row r="98" spans="1:3" x14ac:dyDescent="0.25">
      <c r="A98" s="1">
        <v>10.875</v>
      </c>
      <c r="B98" s="1">
        <v>363.29702043163502</v>
      </c>
      <c r="C98" s="1">
        <v>54.731682303983902</v>
      </c>
    </row>
    <row r="99" spans="1:3" x14ac:dyDescent="0.25">
      <c r="A99" s="1">
        <v>11</v>
      </c>
      <c r="B99" s="1">
        <v>357.07356379537799</v>
      </c>
      <c r="C99" s="1">
        <v>55.291585676501001</v>
      </c>
    </row>
    <row r="100" spans="1:3" x14ac:dyDescent="0.25">
      <c r="A100" s="1">
        <v>11.125</v>
      </c>
      <c r="B100" s="1">
        <v>350.837268794529</v>
      </c>
      <c r="C100" s="1">
        <v>54.941101153694298</v>
      </c>
    </row>
    <row r="101" spans="1:3" x14ac:dyDescent="0.25">
      <c r="A101" s="1">
        <v>11.25</v>
      </c>
      <c r="B101" s="1">
        <v>348.605160493043</v>
      </c>
      <c r="C101" s="1">
        <v>52.660498205823998</v>
      </c>
    </row>
    <row r="102" spans="1:3" x14ac:dyDescent="0.25">
      <c r="A102" s="1">
        <v>11.375</v>
      </c>
      <c r="B102" s="1">
        <v>348.29804257165603</v>
      </c>
      <c r="C102" s="1">
        <v>52.9932336774704</v>
      </c>
    </row>
    <row r="103" spans="1:3" x14ac:dyDescent="0.25">
      <c r="A103" s="1">
        <v>11.5</v>
      </c>
      <c r="B103" s="1">
        <v>340.31567756977302</v>
      </c>
      <c r="C103" s="1">
        <v>53.125604544112001</v>
      </c>
    </row>
    <row r="104" spans="1:3" x14ac:dyDescent="0.25">
      <c r="A104" s="1">
        <v>11.625</v>
      </c>
      <c r="B104" s="1">
        <v>321.17375977496499</v>
      </c>
      <c r="C104" s="1">
        <v>53.241709652473098</v>
      </c>
    </row>
    <row r="105" spans="1:3" x14ac:dyDescent="0.25">
      <c r="A105" s="1">
        <v>11.75</v>
      </c>
      <c r="B105" s="1">
        <v>314.82858932859602</v>
      </c>
      <c r="C105" s="1">
        <v>53.123817613882899</v>
      </c>
    </row>
    <row r="106" spans="1:3" x14ac:dyDescent="0.25">
      <c r="A106" s="1">
        <v>11.875</v>
      </c>
      <c r="B106" s="1">
        <v>315.57115957165502</v>
      </c>
      <c r="C106" s="1">
        <v>53.114793278046498</v>
      </c>
    </row>
    <row r="107" spans="1:3" x14ac:dyDescent="0.25">
      <c r="A107" s="1">
        <v>12</v>
      </c>
      <c r="B107" s="1">
        <v>317.19819676208101</v>
      </c>
      <c r="C107" s="1">
        <v>53.145415807951899</v>
      </c>
    </row>
    <row r="108" spans="1:3" x14ac:dyDescent="0.25">
      <c r="A108" s="1">
        <v>12.125</v>
      </c>
      <c r="B108" s="1">
        <v>324.54884742177597</v>
      </c>
      <c r="C108" s="1">
        <v>56.044948756194202</v>
      </c>
    </row>
    <row r="109" spans="1:3" x14ac:dyDescent="0.25">
      <c r="A109" s="1">
        <v>12.25</v>
      </c>
      <c r="B109" s="1">
        <v>336.40674371567297</v>
      </c>
      <c r="C109" s="1">
        <v>57.182856738489697</v>
      </c>
    </row>
    <row r="110" spans="1:3" x14ac:dyDescent="0.25">
      <c r="A110" s="1">
        <v>12.375</v>
      </c>
      <c r="B110" s="1">
        <v>350.24734418842598</v>
      </c>
      <c r="C110" s="1">
        <v>56.7147550758338</v>
      </c>
    </row>
    <row r="111" spans="1:3" x14ac:dyDescent="0.25">
      <c r="A111" s="1">
        <v>12.5</v>
      </c>
      <c r="B111" s="1">
        <v>351.90213446837402</v>
      </c>
      <c r="C111" s="1">
        <v>55.344235232242497</v>
      </c>
    </row>
    <row r="112" spans="1:3" x14ac:dyDescent="0.25">
      <c r="A112" s="1">
        <v>12.625</v>
      </c>
      <c r="B112" s="1">
        <v>364.85556141235702</v>
      </c>
      <c r="C112" s="1">
        <v>52.844178997838803</v>
      </c>
    </row>
    <row r="113" spans="1:3" x14ac:dyDescent="0.25">
      <c r="A113" s="1">
        <v>12.75</v>
      </c>
      <c r="B113" s="1">
        <v>368.16370058451702</v>
      </c>
      <c r="C113" s="1">
        <v>52.463474491791203</v>
      </c>
    </row>
    <row r="114" spans="1:3" x14ac:dyDescent="0.25">
      <c r="A114" s="1">
        <v>12.875</v>
      </c>
      <c r="B114" s="1">
        <v>368.73816184840302</v>
      </c>
      <c r="C114" s="1">
        <v>52.338076044593301</v>
      </c>
    </row>
    <row r="115" spans="1:3" x14ac:dyDescent="0.25">
      <c r="A115" s="1">
        <v>13</v>
      </c>
      <c r="B115" s="1">
        <v>371.53982475949499</v>
      </c>
      <c r="C115" s="1">
        <v>53.023322683777501</v>
      </c>
    </row>
    <row r="116" spans="1:3" x14ac:dyDescent="0.25">
      <c r="A116" s="1">
        <v>13.125</v>
      </c>
      <c r="B116" s="1">
        <v>374.10615903214898</v>
      </c>
      <c r="C116" s="1">
        <v>52.893250507687597</v>
      </c>
    </row>
    <row r="117" spans="1:3" x14ac:dyDescent="0.25">
      <c r="A117" s="1">
        <v>13.25</v>
      </c>
      <c r="B117" s="1">
        <v>383.26477353425702</v>
      </c>
      <c r="C117" s="1">
        <v>53.322692569948003</v>
      </c>
    </row>
    <row r="118" spans="1:3" x14ac:dyDescent="0.25">
      <c r="A118" s="1">
        <v>13.375</v>
      </c>
      <c r="B118" s="1">
        <v>386.39862580967099</v>
      </c>
      <c r="C118" s="1">
        <v>53.454636641450001</v>
      </c>
    </row>
    <row r="119" spans="1:3" x14ac:dyDescent="0.25">
      <c r="A119" s="1">
        <v>13.5</v>
      </c>
      <c r="B119" s="1">
        <v>386.39053901051102</v>
      </c>
      <c r="C119" s="1">
        <v>54.685313927278202</v>
      </c>
    </row>
    <row r="120" spans="1:3" x14ac:dyDescent="0.25">
      <c r="A120" s="1">
        <v>13.625</v>
      </c>
      <c r="B120" s="1">
        <v>384.597374009286</v>
      </c>
      <c r="C120" s="1">
        <v>55.2616651075042</v>
      </c>
    </row>
    <row r="121" spans="1:3" x14ac:dyDescent="0.25">
      <c r="A121" s="1">
        <v>13.75</v>
      </c>
      <c r="B121" s="1">
        <v>382.28425375187697</v>
      </c>
      <c r="C121" s="1">
        <v>56.169405670680703</v>
      </c>
    </row>
    <row r="122" spans="1:3" x14ac:dyDescent="0.25">
      <c r="A122" s="1">
        <v>13.875</v>
      </c>
      <c r="B122" s="1">
        <v>379.14371433613599</v>
      </c>
      <c r="C122" s="1">
        <v>56.366200688430901</v>
      </c>
    </row>
    <row r="123" spans="1:3" x14ac:dyDescent="0.25">
      <c r="A123" s="1">
        <v>14</v>
      </c>
      <c r="B123" s="1">
        <v>375.12799051849998</v>
      </c>
      <c r="C123" s="1">
        <v>56.918316493798102</v>
      </c>
    </row>
    <row r="124" spans="1:3" x14ac:dyDescent="0.25">
      <c r="A124" s="1">
        <v>14.125</v>
      </c>
      <c r="B124" s="1">
        <v>369.49677616153798</v>
      </c>
      <c r="C124" s="1">
        <v>57.112174389005098</v>
      </c>
    </row>
    <row r="125" spans="1:3" x14ac:dyDescent="0.25">
      <c r="A125" s="1">
        <v>14.25</v>
      </c>
      <c r="B125" s="1">
        <v>365.62296931075502</v>
      </c>
      <c r="C125" s="1">
        <v>56.038437120899502</v>
      </c>
    </row>
    <row r="126" spans="1:3" x14ac:dyDescent="0.25">
      <c r="A126" s="1">
        <v>14.375</v>
      </c>
      <c r="B126" s="1">
        <v>362.07221220321298</v>
      </c>
      <c r="C126" s="1">
        <v>54.666204819001699</v>
      </c>
    </row>
    <row r="127" spans="1:3" x14ac:dyDescent="0.25">
      <c r="A127" s="1">
        <v>14.5</v>
      </c>
      <c r="B127" s="1">
        <v>354.04309608786201</v>
      </c>
      <c r="C127" s="1">
        <v>52.583541281212398</v>
      </c>
    </row>
    <row r="128" spans="1:3" x14ac:dyDescent="0.25">
      <c r="A128" s="1">
        <v>14.625</v>
      </c>
      <c r="B128" s="1">
        <v>352.06777695915099</v>
      </c>
      <c r="C128" s="1">
        <v>52.609554528260098</v>
      </c>
    </row>
    <row r="129" spans="1:3" x14ac:dyDescent="0.25">
      <c r="A129" s="1">
        <v>14.75</v>
      </c>
      <c r="B129" s="1">
        <v>349.92767053186299</v>
      </c>
      <c r="C129" s="1">
        <v>53.211898978807199</v>
      </c>
    </row>
    <row r="130" spans="1:3" x14ac:dyDescent="0.25">
      <c r="A130" s="1">
        <v>14.875</v>
      </c>
      <c r="B130" s="1">
        <v>335.30774956602602</v>
      </c>
      <c r="C130" s="1">
        <v>52.496193386980003</v>
      </c>
    </row>
    <row r="131" spans="1:3" x14ac:dyDescent="0.25">
      <c r="A131" s="1">
        <v>15</v>
      </c>
      <c r="B131" s="1">
        <v>310.250791232106</v>
      </c>
      <c r="C131" s="1">
        <v>54.297048239493499</v>
      </c>
    </row>
    <row r="132" spans="1:3" x14ac:dyDescent="0.25">
      <c r="A132" s="1">
        <v>15.125</v>
      </c>
      <c r="B132" s="1">
        <v>301.03673118659401</v>
      </c>
      <c r="C132" s="1">
        <v>54.038349422754898</v>
      </c>
    </row>
    <row r="133" spans="1:3" x14ac:dyDescent="0.25">
      <c r="A133" s="1">
        <v>15.25</v>
      </c>
      <c r="B133" s="1">
        <v>300.31450935985202</v>
      </c>
      <c r="C133" s="1">
        <v>54.018941957304698</v>
      </c>
    </row>
    <row r="134" spans="1:3" x14ac:dyDescent="0.25">
      <c r="A134" s="1">
        <v>15.375</v>
      </c>
      <c r="B134" s="1">
        <v>302.07021783947499</v>
      </c>
      <c r="C134" s="1">
        <v>53.521195109655501</v>
      </c>
    </row>
    <row r="135" spans="1:3" x14ac:dyDescent="0.25">
      <c r="A135" s="1">
        <v>15.5</v>
      </c>
      <c r="B135" s="1">
        <v>320.58207543798198</v>
      </c>
      <c r="C135" s="1">
        <v>53.833102401435802</v>
      </c>
    </row>
    <row r="136" spans="1:3" x14ac:dyDescent="0.25">
      <c r="A136" s="1">
        <v>15.625</v>
      </c>
      <c r="B136" s="1">
        <v>322.28019908823399</v>
      </c>
      <c r="C136" s="1">
        <v>54.310093866546403</v>
      </c>
    </row>
    <row r="137" spans="1:3" x14ac:dyDescent="0.25">
      <c r="A137" s="1">
        <v>15.75</v>
      </c>
      <c r="B137" s="1">
        <v>322.28472774678397</v>
      </c>
      <c r="C137" s="1">
        <v>54.5361617626045</v>
      </c>
    </row>
    <row r="138" spans="1:3" x14ac:dyDescent="0.25">
      <c r="A138" s="1">
        <v>15.875</v>
      </c>
      <c r="B138" s="1">
        <v>324.17261207597699</v>
      </c>
      <c r="C138" s="1">
        <v>54.237301483863</v>
      </c>
    </row>
    <row r="139" spans="1:3" x14ac:dyDescent="0.25">
      <c r="A139" s="1">
        <v>16</v>
      </c>
      <c r="B139" s="1">
        <v>343.576856473117</v>
      </c>
      <c r="C139" s="1">
        <v>54.950857557320603</v>
      </c>
    </row>
    <row r="140" spans="1:3" x14ac:dyDescent="0.25">
      <c r="A140" s="1">
        <v>16.125</v>
      </c>
      <c r="B140" s="1">
        <v>359.25190497342197</v>
      </c>
      <c r="C140" s="1">
        <v>54.461427274666399</v>
      </c>
    </row>
    <row r="141" spans="1:3" x14ac:dyDescent="0.25">
      <c r="A141" s="1">
        <v>16.25</v>
      </c>
      <c r="B141" s="1">
        <v>362.24220861098303</v>
      </c>
      <c r="C141" s="1">
        <v>54.175040116193699</v>
      </c>
    </row>
    <row r="142" spans="1:3" x14ac:dyDescent="0.25">
      <c r="A142" s="1">
        <v>16.375</v>
      </c>
      <c r="B142" s="1">
        <v>361.62346391228698</v>
      </c>
      <c r="C142" s="1">
        <v>53.336659331982503</v>
      </c>
    </row>
    <row r="143" spans="1:3" x14ac:dyDescent="0.25">
      <c r="A143" s="1">
        <v>16.5</v>
      </c>
      <c r="B143" s="1">
        <v>368.20588758754099</v>
      </c>
      <c r="C143" s="1">
        <v>52.544501719994599</v>
      </c>
    </row>
    <row r="144" spans="1:3" x14ac:dyDescent="0.25">
      <c r="A144" s="1">
        <v>16.625</v>
      </c>
      <c r="B144" s="1">
        <v>375.16121276298702</v>
      </c>
      <c r="C144" s="1">
        <v>52.826501831205</v>
      </c>
    </row>
    <row r="145" spans="1:3" x14ac:dyDescent="0.25">
      <c r="A145" s="1">
        <v>16.75</v>
      </c>
      <c r="B145" s="1">
        <v>376.34733744632803</v>
      </c>
      <c r="C145" s="1">
        <v>53.108706720294698</v>
      </c>
    </row>
    <row r="146" spans="1:3" x14ac:dyDescent="0.25">
      <c r="A146" s="1">
        <v>16.875</v>
      </c>
      <c r="B146" s="1">
        <v>380.11609846625697</v>
      </c>
      <c r="C146" s="1">
        <v>53.007311050129601</v>
      </c>
    </row>
    <row r="147" spans="1:3" x14ac:dyDescent="0.25">
      <c r="A147" s="1">
        <v>17</v>
      </c>
      <c r="B147" s="1">
        <v>377.721863014002</v>
      </c>
      <c r="C147" s="1">
        <v>52.313471093626603</v>
      </c>
    </row>
    <row r="148" spans="1:3" x14ac:dyDescent="0.25">
      <c r="A148" s="1">
        <v>17.125</v>
      </c>
      <c r="B148" s="1">
        <v>375.59906751957601</v>
      </c>
      <c r="C148" s="1">
        <v>52.3774600956406</v>
      </c>
    </row>
    <row r="149" spans="1:3" x14ac:dyDescent="0.25">
      <c r="A149" s="1">
        <v>17.25</v>
      </c>
      <c r="B149" s="1">
        <v>364.83097245919799</v>
      </c>
      <c r="C149" s="1">
        <v>51.872417595311298</v>
      </c>
    </row>
    <row r="150" spans="1:3" x14ac:dyDescent="0.25">
      <c r="A150" s="1">
        <v>17.375</v>
      </c>
      <c r="B150" s="1">
        <v>363.26303385543298</v>
      </c>
      <c r="C150" s="1">
        <v>51.929380782032602</v>
      </c>
    </row>
    <row r="151" spans="1:3" x14ac:dyDescent="0.25">
      <c r="A151" s="1">
        <v>17.5</v>
      </c>
      <c r="B151" s="1">
        <v>359.50613590503201</v>
      </c>
      <c r="C151" s="1">
        <v>51.870236977780401</v>
      </c>
    </row>
    <row r="152" spans="1:3" x14ac:dyDescent="0.25">
      <c r="A152" s="1">
        <v>17.625</v>
      </c>
      <c r="B152" s="1">
        <v>352.94900619430001</v>
      </c>
      <c r="C152" s="1">
        <v>52.256735527083997</v>
      </c>
    </row>
    <row r="153" spans="1:3" x14ac:dyDescent="0.25">
      <c r="A153" s="1">
        <v>17.75</v>
      </c>
      <c r="B153" s="1">
        <v>350.45834421133799</v>
      </c>
      <c r="C153" s="1">
        <v>54.466862950509203</v>
      </c>
    </row>
    <row r="154" spans="1:3" x14ac:dyDescent="0.25">
      <c r="A154" s="1">
        <v>17.875</v>
      </c>
      <c r="B154" s="1">
        <v>346.42681592497303</v>
      </c>
      <c r="C154" s="1">
        <v>55.1380046005252</v>
      </c>
    </row>
    <row r="155" spans="1:3" x14ac:dyDescent="0.25">
      <c r="A155" s="1">
        <v>18</v>
      </c>
      <c r="B155" s="1">
        <v>342.19092449297301</v>
      </c>
      <c r="C155" s="1">
        <v>55.666004261432001</v>
      </c>
    </row>
    <row r="156" spans="1:3" x14ac:dyDescent="0.25">
      <c r="A156" s="1">
        <v>18.125</v>
      </c>
      <c r="B156" s="1">
        <v>332.28729273383402</v>
      </c>
      <c r="C156" s="1">
        <v>54.092286339882897</v>
      </c>
    </row>
    <row r="157" spans="1:3" x14ac:dyDescent="0.25">
      <c r="A157" s="1">
        <v>18.25</v>
      </c>
      <c r="B157" s="1">
        <v>328.54084592227599</v>
      </c>
      <c r="C157" s="1">
        <v>53.791021572847598</v>
      </c>
    </row>
    <row r="158" spans="1:3" x14ac:dyDescent="0.25">
      <c r="A158" s="1">
        <v>18.375</v>
      </c>
      <c r="B158" s="1">
        <v>326.70865971854698</v>
      </c>
      <c r="C158" s="1">
        <v>54.339722854865201</v>
      </c>
    </row>
    <row r="159" spans="1:3" x14ac:dyDescent="0.25">
      <c r="A159" s="1">
        <v>18.5</v>
      </c>
      <c r="B159" s="1">
        <v>327.28543473781701</v>
      </c>
      <c r="C159" s="1">
        <v>54.740751450417399</v>
      </c>
    </row>
    <row r="160" spans="1:3" x14ac:dyDescent="0.25">
      <c r="A160" s="1">
        <v>18.625</v>
      </c>
      <c r="B160" s="1">
        <v>329.795349306503</v>
      </c>
      <c r="C160" s="1">
        <v>54.468004029820001</v>
      </c>
    </row>
    <row r="161" spans="1:3" x14ac:dyDescent="0.25">
      <c r="A161" s="1">
        <v>18.75</v>
      </c>
      <c r="B161" s="1">
        <v>337.04392564541598</v>
      </c>
      <c r="C161" s="1">
        <v>54.141597787706097</v>
      </c>
    </row>
    <row r="162" spans="1:3" x14ac:dyDescent="0.25">
      <c r="A162" s="1">
        <v>18.875</v>
      </c>
      <c r="B162" s="1">
        <v>340.88007307778201</v>
      </c>
      <c r="C162" s="1">
        <v>55.622400281672697</v>
      </c>
    </row>
    <row r="163" spans="1:3" x14ac:dyDescent="0.25">
      <c r="A163" s="1">
        <v>19</v>
      </c>
      <c r="B163" s="1">
        <v>346.24009706993701</v>
      </c>
      <c r="C163" s="1">
        <v>55.696917079176004</v>
      </c>
    </row>
    <row r="164" spans="1:3" x14ac:dyDescent="0.25">
      <c r="A164" s="1">
        <v>19.125</v>
      </c>
      <c r="B164" s="1">
        <v>345.53822421757201</v>
      </c>
      <c r="C164" s="1">
        <v>55.780673776510802</v>
      </c>
    </row>
    <row r="165" spans="1:3" x14ac:dyDescent="0.25">
      <c r="A165" s="1">
        <v>19.25</v>
      </c>
      <c r="B165" s="1">
        <v>354.16368320468899</v>
      </c>
      <c r="C165" s="1">
        <v>54.8568415338299</v>
      </c>
    </row>
    <row r="166" spans="1:3" x14ac:dyDescent="0.25">
      <c r="A166" s="1">
        <v>19.375</v>
      </c>
      <c r="B166" s="1">
        <v>357.734869582177</v>
      </c>
      <c r="C166" s="1">
        <v>52.589530150536497</v>
      </c>
    </row>
    <row r="167" spans="1:3" x14ac:dyDescent="0.25">
      <c r="A167" s="1">
        <v>19.5</v>
      </c>
      <c r="B167" s="1">
        <v>385.243569957457</v>
      </c>
      <c r="C167" s="1">
        <v>53.5659001098498</v>
      </c>
    </row>
    <row r="168" spans="1:3" x14ac:dyDescent="0.25">
      <c r="A168" s="1">
        <v>19.625</v>
      </c>
      <c r="B168" s="1">
        <v>386.32801017591402</v>
      </c>
      <c r="C168" s="1">
        <v>53.990133414089499</v>
      </c>
    </row>
    <row r="169" spans="1:3" x14ac:dyDescent="0.25">
      <c r="A169" s="1">
        <v>19.75</v>
      </c>
      <c r="B169" s="1">
        <v>385.261782491573</v>
      </c>
      <c r="C169" s="1">
        <v>54.6101700875017</v>
      </c>
    </row>
    <row r="170" spans="1:3" x14ac:dyDescent="0.25">
      <c r="A170" s="1">
        <v>19.875</v>
      </c>
      <c r="B170" s="1">
        <v>383.498236549757</v>
      </c>
      <c r="C170" s="1">
        <v>54.161335596058201</v>
      </c>
    </row>
    <row r="171" spans="1:3" x14ac:dyDescent="0.25">
      <c r="A171" s="1">
        <v>20</v>
      </c>
      <c r="B171" s="1">
        <v>380.481612667185</v>
      </c>
      <c r="C171" s="1">
        <v>52.599948886791502</v>
      </c>
    </row>
    <row r="172" spans="1:3" x14ac:dyDescent="0.25">
      <c r="A172" s="1">
        <v>20.125</v>
      </c>
      <c r="B172" s="1">
        <v>376.846203249165</v>
      </c>
      <c r="C172" s="1">
        <v>51.860552789575699</v>
      </c>
    </row>
    <row r="173" spans="1:3" x14ac:dyDescent="0.25">
      <c r="A173" s="1">
        <v>20.25</v>
      </c>
      <c r="B173" s="1">
        <v>371.749320154332</v>
      </c>
      <c r="C173" s="1">
        <v>50.909897856198903</v>
      </c>
    </row>
    <row r="174" spans="1:3" x14ac:dyDescent="0.25">
      <c r="A174" s="1">
        <v>20.375</v>
      </c>
      <c r="B174" s="1">
        <v>368.00089763631598</v>
      </c>
      <c r="C174" s="1">
        <v>49.774150130945401</v>
      </c>
    </row>
    <row r="175" spans="1:3" x14ac:dyDescent="0.25">
      <c r="A175" s="1">
        <v>20.5</v>
      </c>
      <c r="B175" s="1">
        <v>365.114318872757</v>
      </c>
      <c r="C175" s="1">
        <v>49.922916006548498</v>
      </c>
    </row>
    <row r="176" spans="1:3" x14ac:dyDescent="0.25">
      <c r="A176" s="1">
        <v>20.625</v>
      </c>
      <c r="B176" s="1">
        <v>363.69535678121002</v>
      </c>
      <c r="C176" s="1">
        <v>50.423891415816598</v>
      </c>
    </row>
    <row r="177" spans="1:3" x14ac:dyDescent="0.25">
      <c r="A177" s="1">
        <v>20.75</v>
      </c>
      <c r="B177" s="1">
        <v>361.603042776275</v>
      </c>
      <c r="C177" s="1">
        <v>50.654588846075299</v>
      </c>
    </row>
    <row r="178" spans="1:3" x14ac:dyDescent="0.25">
      <c r="A178" s="1">
        <v>20.875</v>
      </c>
      <c r="B178" s="1">
        <v>359.82054700976698</v>
      </c>
      <c r="C178" s="1">
        <v>50.353675481121499</v>
      </c>
    </row>
    <row r="179" spans="1:3" x14ac:dyDescent="0.25">
      <c r="A179" s="1">
        <v>21</v>
      </c>
      <c r="B179" s="1">
        <v>358.00243874461802</v>
      </c>
      <c r="C179" s="1">
        <v>50.268354254455701</v>
      </c>
    </row>
    <row r="180" spans="1:3" x14ac:dyDescent="0.25">
      <c r="A180" s="1">
        <v>21.125</v>
      </c>
      <c r="B180" s="1">
        <v>357.21640478545299</v>
      </c>
      <c r="C180" s="1">
        <v>49.1406132760332</v>
      </c>
    </row>
    <row r="181" spans="1:3" x14ac:dyDescent="0.25">
      <c r="A181" s="1">
        <v>21.25</v>
      </c>
      <c r="B181" s="1">
        <v>349.42876019991598</v>
      </c>
      <c r="C181" s="1">
        <v>51.031230306629702</v>
      </c>
    </row>
    <row r="182" spans="1:3" x14ac:dyDescent="0.25">
      <c r="A182" s="1">
        <v>21.375</v>
      </c>
      <c r="B182" s="1">
        <v>327.45364765786502</v>
      </c>
      <c r="C182" s="1">
        <v>52.607894805291899</v>
      </c>
    </row>
    <row r="183" spans="1:3" x14ac:dyDescent="0.25">
      <c r="A183" s="1">
        <v>21.5</v>
      </c>
      <c r="B183" s="1">
        <v>325.76352920093399</v>
      </c>
      <c r="C183" s="1">
        <v>53.065518219584</v>
      </c>
    </row>
    <row r="184" spans="1:3" x14ac:dyDescent="0.25">
      <c r="A184" s="1">
        <v>21.625</v>
      </c>
      <c r="B184" s="1">
        <v>326.20048508571699</v>
      </c>
      <c r="C184" s="1">
        <v>53.316569527597601</v>
      </c>
    </row>
    <row r="185" spans="1:3" x14ac:dyDescent="0.25">
      <c r="A185" s="1">
        <v>21.75</v>
      </c>
      <c r="B185" s="1">
        <v>329.229023816493</v>
      </c>
      <c r="C185" s="1">
        <v>53.196575740823803</v>
      </c>
    </row>
    <row r="186" spans="1:3" x14ac:dyDescent="0.25">
      <c r="A186" s="1">
        <v>21.875</v>
      </c>
      <c r="B186" s="1">
        <v>330.67953531727898</v>
      </c>
      <c r="C186" s="1">
        <v>51.699513489925799</v>
      </c>
    </row>
    <row r="187" spans="1:3" x14ac:dyDescent="0.25">
      <c r="A187" s="1">
        <v>22</v>
      </c>
      <c r="B187" s="1">
        <v>340.92128331549401</v>
      </c>
      <c r="C187" s="1">
        <v>53.902479333668403</v>
      </c>
    </row>
    <row r="188" spans="1:3" x14ac:dyDescent="0.25">
      <c r="A188" s="1">
        <v>22.125</v>
      </c>
      <c r="B188" s="1">
        <v>348.03585428480199</v>
      </c>
      <c r="C188" s="1">
        <v>61.074002077735003</v>
      </c>
    </row>
    <row r="189" spans="1:3" x14ac:dyDescent="0.25">
      <c r="A189" s="1">
        <v>22.25</v>
      </c>
      <c r="B189" s="1">
        <v>352.02249276843798</v>
      </c>
      <c r="C189" s="1">
        <v>61.853483596424297</v>
      </c>
    </row>
    <row r="190" spans="1:3" x14ac:dyDescent="0.25">
      <c r="A190" s="1">
        <v>22.375</v>
      </c>
      <c r="B190" s="1">
        <v>372.089061191746</v>
      </c>
      <c r="C190" s="1">
        <v>61.378994557737698</v>
      </c>
    </row>
    <row r="191" spans="1:3" x14ac:dyDescent="0.25">
      <c r="A191" s="1">
        <v>22.5</v>
      </c>
      <c r="B191" s="1">
        <v>375.411437552233</v>
      </c>
      <c r="C191" s="1">
        <v>60.383732429637398</v>
      </c>
    </row>
    <row r="192" spans="1:3" x14ac:dyDescent="0.25">
      <c r="A192" s="1">
        <v>22.625</v>
      </c>
      <c r="B192" s="1">
        <v>386.79832584322099</v>
      </c>
      <c r="C192" s="1">
        <v>54.417934684654099</v>
      </c>
    </row>
    <row r="193" spans="1:3" x14ac:dyDescent="0.25">
      <c r="A193" s="1">
        <v>22.75</v>
      </c>
      <c r="B193" s="1">
        <v>394.18493464594002</v>
      </c>
      <c r="C193" s="1">
        <v>53.591191566329599</v>
      </c>
    </row>
    <row r="194" spans="1:3" x14ac:dyDescent="0.25">
      <c r="A194" s="1">
        <v>22.875</v>
      </c>
      <c r="B194" s="1">
        <v>400.03778688077699</v>
      </c>
      <c r="C194" s="1">
        <v>52.4985545399459</v>
      </c>
    </row>
    <row r="195" spans="1:3" x14ac:dyDescent="0.25">
      <c r="A195" s="1">
        <v>23</v>
      </c>
      <c r="B195" s="1">
        <v>400.02040050350502</v>
      </c>
      <c r="C195" s="1">
        <v>52.515764447377897</v>
      </c>
    </row>
    <row r="196" spans="1:3" x14ac:dyDescent="0.25">
      <c r="A196" s="1">
        <v>23.125</v>
      </c>
      <c r="B196" s="1">
        <v>398.80318891028799</v>
      </c>
      <c r="C196" s="1">
        <v>51.046445220841903</v>
      </c>
    </row>
    <row r="197" spans="1:3" x14ac:dyDescent="0.25">
      <c r="A197" s="1">
        <v>23.25</v>
      </c>
      <c r="B197" s="1">
        <v>395.95867553312002</v>
      </c>
      <c r="C197" s="1">
        <v>49.278033698311603</v>
      </c>
    </row>
    <row r="198" spans="1:3" x14ac:dyDescent="0.25">
      <c r="A198" s="1">
        <v>23.375</v>
      </c>
      <c r="B198" s="1">
        <v>390.20430973432099</v>
      </c>
      <c r="C198" s="1">
        <v>46.387352823578397</v>
      </c>
    </row>
    <row r="199" spans="1:3" x14ac:dyDescent="0.25">
      <c r="A199" s="1">
        <v>23.5</v>
      </c>
      <c r="B199" s="1">
        <v>381.80830015833499</v>
      </c>
      <c r="C199" s="1">
        <v>47.443375368806599</v>
      </c>
    </row>
    <row r="200" spans="1:3" x14ac:dyDescent="0.25">
      <c r="A200" s="1">
        <v>23.625</v>
      </c>
      <c r="B200" s="1">
        <v>374.46520522006603</v>
      </c>
      <c r="C200" s="1">
        <v>47.690750134319202</v>
      </c>
    </row>
    <row r="201" spans="1:3" x14ac:dyDescent="0.25">
      <c r="A201" s="1">
        <v>23.75</v>
      </c>
      <c r="B201" s="1">
        <v>369.45544431163302</v>
      </c>
      <c r="C201" s="1">
        <v>47.474986822005</v>
      </c>
    </row>
    <row r="202" spans="1:3" x14ac:dyDescent="0.25">
      <c r="A202" s="1">
        <v>23.875</v>
      </c>
      <c r="B202" s="1">
        <v>367.39781282333303</v>
      </c>
      <c r="C202" s="1">
        <v>47.7626281249578</v>
      </c>
    </row>
    <row r="203" spans="1:3" x14ac:dyDescent="0.25">
      <c r="A203" s="1">
        <v>24</v>
      </c>
      <c r="B203" s="1">
        <v>365.88388118692802</v>
      </c>
      <c r="C203" s="1">
        <v>51.755597665104602</v>
      </c>
    </row>
    <row r="204" spans="1:3" x14ac:dyDescent="0.25">
      <c r="A204" s="1">
        <v>24.125</v>
      </c>
      <c r="B204" s="1">
        <v>361.47793329416601</v>
      </c>
      <c r="C204" s="1">
        <v>51.850190094117302</v>
      </c>
    </row>
    <row r="205" spans="1:3" x14ac:dyDescent="0.25">
      <c r="A205" s="1">
        <v>24.25</v>
      </c>
      <c r="B205" s="1">
        <v>356.51022495652802</v>
      </c>
      <c r="C205" s="1">
        <v>51.925342826336603</v>
      </c>
    </row>
    <row r="206" spans="1:3" x14ac:dyDescent="0.25">
      <c r="A206" s="1">
        <v>24.375</v>
      </c>
      <c r="B206" s="1">
        <v>347.623489359975</v>
      </c>
      <c r="C206" s="1">
        <v>52.2780072933678</v>
      </c>
    </row>
    <row r="207" spans="1:3" x14ac:dyDescent="0.25">
      <c r="A207" s="1">
        <v>24.5</v>
      </c>
      <c r="B207" s="1">
        <v>298.15420677087502</v>
      </c>
      <c r="C207" s="1">
        <v>51.771391562411601</v>
      </c>
    </row>
    <row r="208" spans="1:3" x14ac:dyDescent="0.25">
      <c r="A208" s="1">
        <v>24.625</v>
      </c>
      <c r="B208" s="1">
        <v>296.76563904889298</v>
      </c>
      <c r="C208" s="1">
        <v>52.121798049562898</v>
      </c>
    </row>
    <row r="209" spans="1:3" x14ac:dyDescent="0.25">
      <c r="A209" s="1">
        <v>24.75</v>
      </c>
      <c r="B209" s="1">
        <v>305.25298033546198</v>
      </c>
      <c r="C209" s="1">
        <v>52.974146998445804</v>
      </c>
    </row>
    <row r="210" spans="1:3" x14ac:dyDescent="0.25">
      <c r="A210" s="1">
        <v>24.875</v>
      </c>
      <c r="B210" s="1">
        <v>319.57582520544099</v>
      </c>
      <c r="C210" s="1">
        <v>51.919756804889701</v>
      </c>
    </row>
    <row r="211" spans="1:3" x14ac:dyDescent="0.25">
      <c r="A211" s="1">
        <v>25</v>
      </c>
      <c r="B211" s="1">
        <v>330.162650952082</v>
      </c>
      <c r="C211" s="1">
        <v>53.420760777373197</v>
      </c>
    </row>
    <row r="212" spans="1:3" x14ac:dyDescent="0.25">
      <c r="A212" s="1">
        <v>25.125</v>
      </c>
      <c r="B212" s="1">
        <v>337.088496407224</v>
      </c>
      <c r="C212" s="1">
        <v>53.809464891757699</v>
      </c>
    </row>
    <row r="213" spans="1:3" x14ac:dyDescent="0.25">
      <c r="A213" s="1">
        <v>25.25</v>
      </c>
      <c r="B213" s="1">
        <v>339.94741466516001</v>
      </c>
      <c r="C213" s="1">
        <v>53.574929092742302</v>
      </c>
    </row>
    <row r="214" spans="1:3" x14ac:dyDescent="0.25">
      <c r="A214" s="1">
        <v>25.375</v>
      </c>
      <c r="B214" s="1">
        <v>342.11174587762901</v>
      </c>
      <c r="C214" s="1">
        <v>53.102837868958602</v>
      </c>
    </row>
    <row r="215" spans="1:3" x14ac:dyDescent="0.25">
      <c r="A215" s="1">
        <v>25.5</v>
      </c>
      <c r="B215" s="1">
        <v>353.30951448167599</v>
      </c>
      <c r="C215" s="1">
        <v>51.0306939178191</v>
      </c>
    </row>
    <row r="216" spans="1:3" x14ac:dyDescent="0.25">
      <c r="A216" s="1">
        <v>25.625</v>
      </c>
      <c r="B216" s="1">
        <v>364.61955017051503</v>
      </c>
      <c r="C216" s="1">
        <v>50.9296629223712</v>
      </c>
    </row>
    <row r="217" spans="1:3" x14ac:dyDescent="0.25">
      <c r="A217" s="1">
        <v>25.75</v>
      </c>
      <c r="B217" s="1">
        <v>369.41674595266801</v>
      </c>
      <c r="C217" s="1">
        <v>50.432417373143799</v>
      </c>
    </row>
    <row r="218" spans="1:3" x14ac:dyDescent="0.25">
      <c r="A218" s="1">
        <v>25.875</v>
      </c>
      <c r="B218" s="1">
        <v>380.18946904179899</v>
      </c>
      <c r="C218" s="1">
        <v>50.804298488268699</v>
      </c>
    </row>
    <row r="219" spans="1:3" x14ac:dyDescent="0.25">
      <c r="A219" s="1">
        <v>26</v>
      </c>
      <c r="B219" s="1">
        <v>379.45268630250803</v>
      </c>
      <c r="C219" s="1">
        <v>50.455072807565102</v>
      </c>
    </row>
    <row r="220" spans="1:3" x14ac:dyDescent="0.25">
      <c r="A220" s="1">
        <v>26.125</v>
      </c>
      <c r="B220" s="1">
        <v>379.30933294611998</v>
      </c>
      <c r="C220" s="1">
        <v>49.632063480828101</v>
      </c>
    </row>
    <row r="221" spans="1:3" x14ac:dyDescent="0.25">
      <c r="A221" s="1">
        <v>26.25</v>
      </c>
      <c r="B221" s="1">
        <v>377.68373205924701</v>
      </c>
      <c r="C221" s="1">
        <v>49.588890746803699</v>
      </c>
    </row>
    <row r="222" spans="1:3" x14ac:dyDescent="0.25">
      <c r="A222" s="1">
        <v>26.375</v>
      </c>
      <c r="B222" s="1">
        <v>373.74821581275199</v>
      </c>
      <c r="C222" s="1">
        <v>51.972972135180697</v>
      </c>
    </row>
    <row r="223" spans="1:3" x14ac:dyDescent="0.25">
      <c r="A223" s="1">
        <v>26.5</v>
      </c>
      <c r="B223" s="1">
        <v>371.21351147009898</v>
      </c>
      <c r="C223" s="1">
        <v>55.159015389370602</v>
      </c>
    </row>
    <row r="224" spans="1:3" x14ac:dyDescent="0.25">
      <c r="A224" s="1">
        <v>26.625</v>
      </c>
      <c r="B224" s="1">
        <v>361.44517305931799</v>
      </c>
      <c r="C224" s="1">
        <v>56.387792829446703</v>
      </c>
    </row>
    <row r="225" spans="1:3" x14ac:dyDescent="0.25">
      <c r="A225" s="1">
        <v>26.75</v>
      </c>
      <c r="B225" s="1">
        <v>356.75515868844002</v>
      </c>
      <c r="C225" s="1">
        <v>58.2349358749847</v>
      </c>
    </row>
    <row r="226" spans="1:3" x14ac:dyDescent="0.25">
      <c r="A226" s="1">
        <v>26.875</v>
      </c>
      <c r="B226" s="1">
        <v>346.832510733253</v>
      </c>
      <c r="C226" s="1">
        <v>59.446522821334597</v>
      </c>
    </row>
    <row r="227" spans="1:3" x14ac:dyDescent="0.25">
      <c r="A227" s="1">
        <v>27</v>
      </c>
      <c r="B227" s="1">
        <v>341.35888622870198</v>
      </c>
      <c r="C227" s="1">
        <v>60.026933328259098</v>
      </c>
    </row>
    <row r="228" spans="1:3" x14ac:dyDescent="0.25">
      <c r="A228" s="1">
        <v>27.125</v>
      </c>
      <c r="B228" s="1">
        <v>337.27237826581302</v>
      </c>
      <c r="C228" s="1">
        <v>60.339236217259398</v>
      </c>
    </row>
    <row r="229" spans="1:3" x14ac:dyDescent="0.25">
      <c r="A229" s="1">
        <v>27.25</v>
      </c>
      <c r="B229" s="1">
        <v>332.65352854547501</v>
      </c>
      <c r="C229" s="1">
        <v>60.6043115943882</v>
      </c>
    </row>
    <row r="230" spans="1:3" x14ac:dyDescent="0.25">
      <c r="A230" s="1">
        <v>27.375</v>
      </c>
      <c r="B230" s="1">
        <v>324.83412261259298</v>
      </c>
      <c r="C230" s="1">
        <v>60.876138278207101</v>
      </c>
    </row>
    <row r="231" spans="1:3" x14ac:dyDescent="0.25">
      <c r="A231" s="1">
        <v>27.5</v>
      </c>
      <c r="B231" s="1">
        <v>306.607841987477</v>
      </c>
      <c r="C231" s="1">
        <v>60.479796812027701</v>
      </c>
    </row>
    <row r="232" spans="1:3" x14ac:dyDescent="0.25">
      <c r="A232" s="1">
        <v>27.625</v>
      </c>
      <c r="B232" s="1">
        <v>309.53267835779201</v>
      </c>
      <c r="C232" s="1">
        <v>60.772170264415003</v>
      </c>
    </row>
    <row r="233" spans="1:3" x14ac:dyDescent="0.25">
      <c r="A233" s="1">
        <v>27.75</v>
      </c>
      <c r="B233" s="1">
        <v>315.09155875954701</v>
      </c>
      <c r="C233" s="1">
        <v>66.411998045409902</v>
      </c>
    </row>
    <row r="234" spans="1:3" x14ac:dyDescent="0.25">
      <c r="A234" s="1">
        <v>27.875</v>
      </c>
      <c r="B234" s="1">
        <v>324.45586135737199</v>
      </c>
      <c r="C234" s="1">
        <v>67.771231596072298</v>
      </c>
    </row>
    <row r="235" spans="1:3" x14ac:dyDescent="0.25">
      <c r="A235" s="1">
        <v>28</v>
      </c>
      <c r="B235" s="1">
        <v>353.733474524847</v>
      </c>
      <c r="C235" s="1">
        <v>68.2769010534183</v>
      </c>
    </row>
    <row r="236" spans="1:3" x14ac:dyDescent="0.25">
      <c r="A236" s="1">
        <v>28.125</v>
      </c>
      <c r="B236" s="1">
        <v>356.79844979345302</v>
      </c>
      <c r="C236" s="1">
        <v>65.946954748405801</v>
      </c>
    </row>
    <row r="237" spans="1:3" x14ac:dyDescent="0.25">
      <c r="A237" s="1">
        <v>28.25</v>
      </c>
      <c r="B237" s="1">
        <v>358.137684278949</v>
      </c>
      <c r="C237" s="1">
        <v>66.013412921164502</v>
      </c>
    </row>
    <row r="238" spans="1:3" x14ac:dyDescent="0.25">
      <c r="A238" s="1">
        <v>28.375</v>
      </c>
      <c r="B238" s="1">
        <v>365.94578970713297</v>
      </c>
      <c r="C238" s="1">
        <v>60.627457813051002</v>
      </c>
    </row>
    <row r="239" spans="1:3" x14ac:dyDescent="0.25">
      <c r="A239" s="1">
        <v>28.5</v>
      </c>
      <c r="B239" s="1">
        <v>368.77612894056</v>
      </c>
      <c r="C239" s="1">
        <v>59.285986678352899</v>
      </c>
    </row>
    <row r="240" spans="1:3" x14ac:dyDescent="0.25">
      <c r="A240" s="1">
        <v>28.625</v>
      </c>
      <c r="B240" s="1">
        <v>377.36394133294903</v>
      </c>
      <c r="C240" s="1">
        <v>56.744456880563703</v>
      </c>
    </row>
    <row r="241" spans="1:3" x14ac:dyDescent="0.25">
      <c r="A241" s="1">
        <v>28.75</v>
      </c>
      <c r="B241" s="1">
        <v>378.69990655139401</v>
      </c>
      <c r="C241" s="1">
        <v>55.877457637004902</v>
      </c>
    </row>
    <row r="242" spans="1:3" x14ac:dyDescent="0.25">
      <c r="A242" s="1">
        <v>28.875</v>
      </c>
      <c r="B242" s="1">
        <v>380.25546629447098</v>
      </c>
      <c r="C242" s="1">
        <v>53.763893652413401</v>
      </c>
    </row>
    <row r="243" spans="1:3" x14ac:dyDescent="0.25">
      <c r="A243" s="1">
        <v>29</v>
      </c>
      <c r="B243" s="1">
        <v>384.17263242589098</v>
      </c>
      <c r="C243" s="1">
        <v>52.062446172820003</v>
      </c>
    </row>
    <row r="244" spans="1:3" x14ac:dyDescent="0.25">
      <c r="A244" s="1">
        <v>29.125</v>
      </c>
      <c r="B244" s="1">
        <v>385.21754076478999</v>
      </c>
      <c r="C244" s="1">
        <v>52.7745004051244</v>
      </c>
    </row>
    <row r="245" spans="1:3" x14ac:dyDescent="0.25">
      <c r="A245" s="1">
        <v>29.25</v>
      </c>
      <c r="B245" s="1">
        <v>384.325999354869</v>
      </c>
      <c r="C245" s="1">
        <v>53.8193544150637</v>
      </c>
    </row>
    <row r="246" spans="1:3" x14ac:dyDescent="0.25">
      <c r="A246" s="1">
        <v>29.375</v>
      </c>
      <c r="B246" s="1">
        <v>382.26243059965799</v>
      </c>
      <c r="C246" s="1">
        <v>56.053073918491698</v>
      </c>
    </row>
    <row r="247" spans="1:3" x14ac:dyDescent="0.25">
      <c r="A247" s="1">
        <v>29.5</v>
      </c>
      <c r="B247" s="1">
        <v>377.26697656951097</v>
      </c>
      <c r="C247" s="1">
        <v>56.230111500534697</v>
      </c>
    </row>
    <row r="248" spans="1:3" x14ac:dyDescent="0.25">
      <c r="A248" s="1">
        <v>29.625</v>
      </c>
      <c r="B248" s="1">
        <v>371.51546115187102</v>
      </c>
      <c r="C248" s="1">
        <v>56.260919679569398</v>
      </c>
    </row>
    <row r="249" spans="1:3" x14ac:dyDescent="0.25">
      <c r="A249" s="1">
        <v>29.75</v>
      </c>
      <c r="B249" s="1">
        <v>370.58780329804603</v>
      </c>
      <c r="C249" s="1">
        <v>56.0883566901447</v>
      </c>
    </row>
    <row r="250" spans="1:3" x14ac:dyDescent="0.25">
      <c r="A250" s="1">
        <v>29.875</v>
      </c>
      <c r="B250" s="1">
        <v>368.21939354717301</v>
      </c>
      <c r="C250" s="1">
        <v>56.0731070994782</v>
      </c>
    </row>
    <row r="251" spans="1:3" x14ac:dyDescent="0.25">
      <c r="A251" s="1">
        <v>30</v>
      </c>
      <c r="B251" s="1">
        <v>365.54425371002901</v>
      </c>
      <c r="C251" s="1">
        <v>57.145744267283803</v>
      </c>
    </row>
  </sheetData>
  <mergeCells count="2">
    <mergeCell ref="A1:A2"/>
    <mergeCell ref="B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5.42578125" style="2" customWidth="1"/>
    <col min="3" max="3" width="29.42578125" style="2" customWidth="1"/>
  </cols>
  <sheetData>
    <row r="1" spans="1:3" ht="25.5" customHeight="1" x14ac:dyDescent="0.25">
      <c r="A1" s="24" t="s">
        <v>2</v>
      </c>
      <c r="B1" s="27" t="s">
        <v>13</v>
      </c>
      <c r="C1" s="27"/>
    </row>
    <row r="2" spans="1:3" x14ac:dyDescent="0.25">
      <c r="A2" s="24"/>
      <c r="B2" s="10" t="s">
        <v>0</v>
      </c>
      <c r="C2" s="10" t="s">
        <v>1</v>
      </c>
    </row>
    <row r="3" spans="1:3" x14ac:dyDescent="0.25">
      <c r="A3" s="3" t="s">
        <v>3</v>
      </c>
      <c r="B3" s="9">
        <v>45</v>
      </c>
      <c r="C3" s="9">
        <v>45</v>
      </c>
    </row>
    <row r="4" spans="1:3" x14ac:dyDescent="0.25">
      <c r="A4" s="3" t="s">
        <v>4</v>
      </c>
      <c r="B4" s="9" t="s">
        <v>12</v>
      </c>
      <c r="C4" s="9" t="s">
        <v>12</v>
      </c>
    </row>
    <row r="5" spans="1:3" ht="31.5" x14ac:dyDescent="0.25">
      <c r="A5" s="4" t="s">
        <v>6</v>
      </c>
      <c r="B5" s="3">
        <v>4</v>
      </c>
      <c r="C5" s="3">
        <v>4</v>
      </c>
    </row>
    <row r="6" spans="1:3" x14ac:dyDescent="0.25">
      <c r="A6" s="4" t="s">
        <v>7</v>
      </c>
      <c r="B6" s="9">
        <v>65.868767441860456</v>
      </c>
      <c r="C6" s="9">
        <v>63.882720930232537</v>
      </c>
    </row>
    <row r="7" spans="1:3" ht="33" x14ac:dyDescent="0.25">
      <c r="A7" s="4" t="s">
        <v>8</v>
      </c>
      <c r="B7" s="3">
        <v>37.44</v>
      </c>
      <c r="C7" s="3">
        <v>37.44</v>
      </c>
    </row>
    <row r="8" spans="1:3" ht="33" x14ac:dyDescent="0.25">
      <c r="A8" s="4" t="s">
        <v>9</v>
      </c>
      <c r="B8" s="3">
        <v>31.567883720930226</v>
      </c>
      <c r="C8" s="3">
        <v>33.287209302325572</v>
      </c>
    </row>
    <row r="9" spans="1:3" x14ac:dyDescent="0.25">
      <c r="A9" s="3" t="s">
        <v>10</v>
      </c>
      <c r="B9" s="9">
        <v>85</v>
      </c>
      <c r="C9" s="9">
        <v>85</v>
      </c>
    </row>
    <row r="10" spans="1:3" s="6" customFormat="1" ht="18" x14ac:dyDescent="0.25">
      <c r="A10" s="5" t="s">
        <v>11</v>
      </c>
      <c r="B10" s="5" t="s">
        <v>21</v>
      </c>
      <c r="C10" s="5" t="s">
        <v>22</v>
      </c>
    </row>
    <row r="11" spans="1:3" x14ac:dyDescent="0.25">
      <c r="A11" s="1">
        <v>0</v>
      </c>
      <c r="B11" s="1">
        <v>1698.2579665425401</v>
      </c>
      <c r="C11" s="1">
        <v>1439.2361171487901</v>
      </c>
    </row>
    <row r="12" spans="1:3" x14ac:dyDescent="0.25">
      <c r="A12" s="1">
        <v>0.125</v>
      </c>
      <c r="B12" s="1">
        <v>1733.90169242621</v>
      </c>
      <c r="C12" s="1">
        <v>1411.2419625810501</v>
      </c>
    </row>
    <row r="13" spans="1:3" x14ac:dyDescent="0.25">
      <c r="A13" s="1">
        <v>0.25</v>
      </c>
      <c r="B13" s="1">
        <v>1744.06280636989</v>
      </c>
      <c r="C13" s="1">
        <v>1370.5428243401</v>
      </c>
    </row>
    <row r="14" spans="1:3" x14ac:dyDescent="0.25">
      <c r="A14" s="1">
        <v>0.375</v>
      </c>
      <c r="B14" s="1">
        <v>1816.3056735661401</v>
      </c>
      <c r="C14" s="1">
        <v>1376.21972357712</v>
      </c>
    </row>
    <row r="15" spans="1:3" x14ac:dyDescent="0.25">
      <c r="A15" s="1">
        <v>0.5</v>
      </c>
      <c r="B15" s="1">
        <v>1824.57094056046</v>
      </c>
      <c r="C15" s="1">
        <v>1381.22797737516</v>
      </c>
    </row>
    <row r="16" spans="1:3" x14ac:dyDescent="0.25">
      <c r="A16" s="1">
        <v>0.625</v>
      </c>
      <c r="B16" s="1">
        <v>1818.1389857811901</v>
      </c>
      <c r="C16" s="1">
        <v>1379.4956298392401</v>
      </c>
    </row>
    <row r="17" spans="1:3" x14ac:dyDescent="0.25">
      <c r="A17" s="1">
        <v>0.75</v>
      </c>
      <c r="B17" s="1">
        <v>1809.93228149227</v>
      </c>
      <c r="C17" s="1">
        <v>1363.5273394754199</v>
      </c>
    </row>
    <row r="18" spans="1:3" x14ac:dyDescent="0.25">
      <c r="A18" s="1">
        <v>0.875</v>
      </c>
      <c r="B18" s="1">
        <v>1799.66263378804</v>
      </c>
      <c r="C18" s="1">
        <v>1356.91298304763</v>
      </c>
    </row>
    <row r="19" spans="1:3" x14ac:dyDescent="0.25">
      <c r="A19" s="1">
        <v>1</v>
      </c>
      <c r="B19" s="1">
        <v>1834.48933721873</v>
      </c>
      <c r="C19" s="1">
        <v>1357.5002034597801</v>
      </c>
    </row>
    <row r="20" spans="1:3" x14ac:dyDescent="0.25">
      <c r="A20" s="1">
        <v>1.125</v>
      </c>
      <c r="B20" s="1">
        <v>1860.5883507794899</v>
      </c>
      <c r="C20" s="1">
        <v>1360.47416203529</v>
      </c>
    </row>
    <row r="21" spans="1:3" x14ac:dyDescent="0.25">
      <c r="A21" s="1">
        <v>1.25</v>
      </c>
      <c r="B21" s="1">
        <v>1917.5355026053101</v>
      </c>
      <c r="C21" s="1">
        <v>1359.43699343651</v>
      </c>
    </row>
    <row r="22" spans="1:3" x14ac:dyDescent="0.25">
      <c r="A22" s="1">
        <v>1.375</v>
      </c>
      <c r="B22" s="1">
        <v>1914.9953370942701</v>
      </c>
      <c r="C22" s="1">
        <v>1355.64472651033</v>
      </c>
    </row>
    <row r="23" spans="1:3" x14ac:dyDescent="0.25">
      <c r="A23" s="1">
        <v>1.5</v>
      </c>
      <c r="B23" s="1">
        <v>1908.65682907873</v>
      </c>
      <c r="C23" s="1">
        <v>1368.35036745824</v>
      </c>
    </row>
    <row r="24" spans="1:3" x14ac:dyDescent="0.25">
      <c r="A24" s="1">
        <v>1.625</v>
      </c>
      <c r="B24" s="1">
        <v>1917.86210837359</v>
      </c>
      <c r="C24" s="1">
        <v>1372.2600416212599</v>
      </c>
    </row>
    <row r="25" spans="1:3" x14ac:dyDescent="0.25">
      <c r="A25" s="1">
        <v>1.75</v>
      </c>
      <c r="B25" s="1">
        <v>1914.7159577785301</v>
      </c>
      <c r="C25" s="1">
        <v>1397.1781608822</v>
      </c>
    </row>
    <row r="26" spans="1:3" x14ac:dyDescent="0.25">
      <c r="A26" s="1">
        <v>1.875</v>
      </c>
      <c r="B26" s="1">
        <v>1950.96694199684</v>
      </c>
      <c r="C26" s="1">
        <v>1484.6092940655701</v>
      </c>
    </row>
    <row r="27" spans="1:3" x14ac:dyDescent="0.25">
      <c r="A27" s="1">
        <v>2</v>
      </c>
      <c r="B27" s="1">
        <v>1951.7457049679199</v>
      </c>
      <c r="C27" s="1">
        <v>1508.01974910955</v>
      </c>
    </row>
    <row r="28" spans="1:3" x14ac:dyDescent="0.25">
      <c r="A28" s="1">
        <v>2.125</v>
      </c>
      <c r="B28" s="1">
        <v>1947.80593167489</v>
      </c>
      <c r="C28" s="1">
        <v>1519.89312124915</v>
      </c>
    </row>
    <row r="29" spans="1:3" x14ac:dyDescent="0.25">
      <c r="A29" s="1">
        <v>2.25</v>
      </c>
      <c r="B29" s="1">
        <v>1947.1911545805499</v>
      </c>
      <c r="C29" s="1">
        <v>1523.2676829885199</v>
      </c>
    </row>
    <row r="30" spans="1:3" x14ac:dyDescent="0.25">
      <c r="A30" s="1">
        <v>2.375</v>
      </c>
      <c r="B30" s="1">
        <v>1953.0496722790699</v>
      </c>
      <c r="C30" s="1">
        <v>1524.8048299530899</v>
      </c>
    </row>
    <row r="31" spans="1:3" x14ac:dyDescent="0.25">
      <c r="A31" s="1">
        <v>2.5</v>
      </c>
      <c r="B31" s="1">
        <v>1947.55440223961</v>
      </c>
      <c r="C31" s="1">
        <v>1570.7831759845401</v>
      </c>
    </row>
    <row r="32" spans="1:3" x14ac:dyDescent="0.25">
      <c r="A32" s="1">
        <v>2.625</v>
      </c>
      <c r="B32" s="1">
        <v>1945.0468884876</v>
      </c>
      <c r="C32" s="1">
        <v>1587.73501923396</v>
      </c>
    </row>
    <row r="33" spans="1:3" x14ac:dyDescent="0.25">
      <c r="A33" s="1">
        <v>2.75</v>
      </c>
      <c r="B33" s="1">
        <v>1967.9603334497299</v>
      </c>
      <c r="C33" s="1">
        <v>1588.0768527114201</v>
      </c>
    </row>
    <row r="34" spans="1:3" x14ac:dyDescent="0.25">
      <c r="A34" s="1">
        <v>2.875</v>
      </c>
      <c r="B34" s="1">
        <v>1932.94808386459</v>
      </c>
      <c r="C34" s="1">
        <v>1588.13145482355</v>
      </c>
    </row>
    <row r="35" spans="1:3" x14ac:dyDescent="0.25">
      <c r="A35" s="1">
        <v>3</v>
      </c>
      <c r="B35" s="1">
        <v>1874.15397063616</v>
      </c>
      <c r="C35" s="1">
        <v>1592.5162563288</v>
      </c>
    </row>
    <row r="36" spans="1:3" x14ac:dyDescent="0.25">
      <c r="A36" s="1">
        <v>3.125</v>
      </c>
      <c r="B36" s="1">
        <v>1845.2838254875401</v>
      </c>
      <c r="C36" s="1">
        <v>1593.2668782934199</v>
      </c>
    </row>
    <row r="37" spans="1:3" x14ac:dyDescent="0.25">
      <c r="A37" s="1">
        <v>3.25</v>
      </c>
      <c r="B37" s="1">
        <v>1810.5526562617599</v>
      </c>
      <c r="C37" s="1">
        <v>1595.96255491952</v>
      </c>
    </row>
    <row r="38" spans="1:3" x14ac:dyDescent="0.25">
      <c r="A38" s="1">
        <v>3.375</v>
      </c>
      <c r="B38" s="1">
        <v>1774.7114941443899</v>
      </c>
      <c r="C38" s="1">
        <v>1602.2539280006399</v>
      </c>
    </row>
    <row r="39" spans="1:3" x14ac:dyDescent="0.25">
      <c r="A39" s="1">
        <v>3.5</v>
      </c>
      <c r="B39" s="1">
        <v>1786.70338926971</v>
      </c>
      <c r="C39" s="1">
        <v>1549.2867475846799</v>
      </c>
    </row>
    <row r="40" spans="1:3" x14ac:dyDescent="0.25">
      <c r="A40" s="1">
        <v>3.625</v>
      </c>
      <c r="B40" s="1">
        <v>1787.56599413753</v>
      </c>
      <c r="C40" s="1">
        <v>1403.3751370908101</v>
      </c>
    </row>
    <row r="41" spans="1:3" x14ac:dyDescent="0.25">
      <c r="A41" s="1">
        <v>3.75</v>
      </c>
      <c r="B41" s="1">
        <v>1798.0246796701399</v>
      </c>
      <c r="C41" s="1">
        <v>1336.8287553410501</v>
      </c>
    </row>
    <row r="42" spans="1:3" x14ac:dyDescent="0.25">
      <c r="A42" s="1">
        <v>3.875</v>
      </c>
      <c r="B42" s="1">
        <v>1799.53707711535</v>
      </c>
      <c r="C42" s="1">
        <v>1219.88843558896</v>
      </c>
    </row>
    <row r="43" spans="1:3" x14ac:dyDescent="0.25">
      <c r="A43" s="1">
        <v>4</v>
      </c>
      <c r="B43" s="1">
        <v>1819.96054486913</v>
      </c>
      <c r="C43" s="1">
        <v>1176.5539142687901</v>
      </c>
    </row>
    <row r="44" spans="1:3" x14ac:dyDescent="0.25">
      <c r="A44" s="1">
        <v>4.125</v>
      </c>
      <c r="B44" s="1">
        <v>1827.1392962774401</v>
      </c>
      <c r="C44" s="1">
        <v>1141.0795082659199</v>
      </c>
    </row>
    <row r="45" spans="1:3" x14ac:dyDescent="0.25">
      <c r="A45" s="1">
        <v>4.25</v>
      </c>
      <c r="B45" s="1">
        <v>1828.3508864677101</v>
      </c>
      <c r="C45" s="1">
        <v>1097.51504573805</v>
      </c>
    </row>
    <row r="46" spans="1:3" x14ac:dyDescent="0.25">
      <c r="A46" s="1">
        <v>4.375</v>
      </c>
      <c r="B46" s="1">
        <v>1830.8276203401099</v>
      </c>
      <c r="C46" s="1">
        <v>1029.79598156408</v>
      </c>
    </row>
    <row r="47" spans="1:3" x14ac:dyDescent="0.25">
      <c r="A47" s="1">
        <v>4.5</v>
      </c>
      <c r="B47" s="1">
        <v>1809.23518454804</v>
      </c>
      <c r="C47" s="1">
        <v>1031.9773930019301</v>
      </c>
    </row>
    <row r="48" spans="1:3" x14ac:dyDescent="0.25">
      <c r="A48" s="1">
        <v>4.625</v>
      </c>
      <c r="B48" s="1">
        <v>1803.00729930078</v>
      </c>
      <c r="C48" s="1">
        <v>1027.70877504698</v>
      </c>
    </row>
    <row r="49" spans="1:3" x14ac:dyDescent="0.25">
      <c r="A49" s="1">
        <v>4.75</v>
      </c>
      <c r="B49" s="1">
        <v>1799.8540292743901</v>
      </c>
      <c r="C49" s="1">
        <v>1048.9530812502001</v>
      </c>
    </row>
    <row r="50" spans="1:3" x14ac:dyDescent="0.25">
      <c r="A50" s="1">
        <v>4.875</v>
      </c>
      <c r="B50" s="1">
        <v>1794.2392143670199</v>
      </c>
      <c r="C50" s="1">
        <v>1068.4317651429999</v>
      </c>
    </row>
    <row r="51" spans="1:3" x14ac:dyDescent="0.25">
      <c r="A51" s="1">
        <v>5</v>
      </c>
      <c r="B51" s="1">
        <v>1778.61419284216</v>
      </c>
      <c r="C51" s="1">
        <v>1090.3849044741601</v>
      </c>
    </row>
    <row r="52" spans="1:3" x14ac:dyDescent="0.25">
      <c r="A52" s="1">
        <v>5.125</v>
      </c>
      <c r="B52" s="1">
        <v>1774.0059942871801</v>
      </c>
      <c r="C52" s="1">
        <v>1158.7454180222501</v>
      </c>
    </row>
    <row r="53" spans="1:3" x14ac:dyDescent="0.25">
      <c r="A53" s="1">
        <v>5.25</v>
      </c>
      <c r="B53" s="1">
        <v>1768.16913342973</v>
      </c>
      <c r="C53" s="1">
        <v>1171.9731730723099</v>
      </c>
    </row>
    <row r="54" spans="1:3" x14ac:dyDescent="0.25">
      <c r="A54" s="1">
        <v>5.375</v>
      </c>
      <c r="B54" s="1">
        <v>1764.57271582156</v>
      </c>
      <c r="C54" s="1">
        <v>1184.1711315033101</v>
      </c>
    </row>
    <row r="55" spans="1:3" x14ac:dyDescent="0.25">
      <c r="A55" s="1">
        <v>5.5</v>
      </c>
      <c r="B55" s="1">
        <v>1765.36405269086</v>
      </c>
      <c r="C55" s="1">
        <v>1185.59603233854</v>
      </c>
    </row>
    <row r="56" spans="1:3" x14ac:dyDescent="0.25">
      <c r="A56" s="1">
        <v>5.625</v>
      </c>
      <c r="B56" s="1">
        <v>1762.9745922198099</v>
      </c>
      <c r="C56" s="1">
        <v>1194.7364406752199</v>
      </c>
    </row>
    <row r="57" spans="1:3" x14ac:dyDescent="0.25">
      <c r="A57" s="1">
        <v>5.75</v>
      </c>
      <c r="B57" s="1">
        <v>1747.1852003353499</v>
      </c>
      <c r="C57" s="1">
        <v>1219.92399927571</v>
      </c>
    </row>
    <row r="58" spans="1:3" x14ac:dyDescent="0.25">
      <c r="A58" s="1">
        <v>5.875</v>
      </c>
      <c r="B58" s="1">
        <v>1732.2734799868599</v>
      </c>
      <c r="C58" s="1">
        <v>1237.81819049353</v>
      </c>
    </row>
    <row r="59" spans="1:3" x14ac:dyDescent="0.25">
      <c r="A59" s="1">
        <v>6</v>
      </c>
      <c r="B59" s="1">
        <v>1727.46060976286</v>
      </c>
      <c r="C59" s="1">
        <v>1251.05150959857</v>
      </c>
    </row>
    <row r="60" spans="1:3" x14ac:dyDescent="0.25">
      <c r="A60" s="1">
        <v>6.125</v>
      </c>
      <c r="B60" s="1">
        <v>1715.2416715577899</v>
      </c>
      <c r="C60" s="1">
        <v>1246.86508342105</v>
      </c>
    </row>
    <row r="61" spans="1:3" x14ac:dyDescent="0.25">
      <c r="A61" s="1">
        <v>6.25</v>
      </c>
      <c r="B61" s="1">
        <v>1707.34947451883</v>
      </c>
      <c r="C61" s="1">
        <v>1247.0670794545999</v>
      </c>
    </row>
    <row r="62" spans="1:3" x14ac:dyDescent="0.25">
      <c r="A62" s="1">
        <v>6.375</v>
      </c>
      <c r="B62" s="1">
        <v>1704.0633278549701</v>
      </c>
      <c r="C62" s="1">
        <v>1245.3199074961401</v>
      </c>
    </row>
    <row r="63" spans="1:3" x14ac:dyDescent="0.25">
      <c r="A63" s="1">
        <v>6.5</v>
      </c>
      <c r="B63" s="1">
        <v>1705.35342713112</v>
      </c>
      <c r="C63" s="1">
        <v>1239.4436408301301</v>
      </c>
    </row>
    <row r="64" spans="1:3" x14ac:dyDescent="0.25">
      <c r="A64" s="1">
        <v>6.625</v>
      </c>
      <c r="B64" s="1">
        <v>1704.3853435276801</v>
      </c>
      <c r="C64" s="1">
        <v>1238.5625683181299</v>
      </c>
    </row>
    <row r="65" spans="1:3" x14ac:dyDescent="0.25">
      <c r="A65" s="1">
        <v>6.75</v>
      </c>
      <c r="B65" s="1">
        <v>1697.8076422709701</v>
      </c>
      <c r="C65" s="1">
        <v>1238.1159129703999</v>
      </c>
    </row>
    <row r="66" spans="1:3" x14ac:dyDescent="0.25">
      <c r="A66" s="1">
        <v>6.875</v>
      </c>
      <c r="B66" s="1">
        <v>1688.74052314863</v>
      </c>
      <c r="C66" s="1">
        <v>1126.8908176641901</v>
      </c>
    </row>
    <row r="67" spans="1:3" x14ac:dyDescent="0.25">
      <c r="A67" s="1">
        <v>7</v>
      </c>
      <c r="B67" s="1">
        <v>1668.89663998982</v>
      </c>
      <c r="C67" s="1">
        <v>1104.4212336358501</v>
      </c>
    </row>
    <row r="68" spans="1:3" x14ac:dyDescent="0.25">
      <c r="A68" s="1">
        <v>7.125</v>
      </c>
      <c r="B68" s="1">
        <v>1656.7135285143399</v>
      </c>
      <c r="C68" s="1">
        <v>1085.4859635949599</v>
      </c>
    </row>
    <row r="69" spans="1:3" x14ac:dyDescent="0.25">
      <c r="A69" s="1">
        <v>7.25</v>
      </c>
      <c r="B69" s="1">
        <v>1650.58058004032</v>
      </c>
      <c r="C69" s="1">
        <v>923.10268882173204</v>
      </c>
    </row>
    <row r="70" spans="1:3" x14ac:dyDescent="0.25">
      <c r="A70" s="1">
        <v>7.375</v>
      </c>
      <c r="B70" s="1">
        <v>1645.8191587378501</v>
      </c>
      <c r="C70" s="1">
        <v>818.55609322897499</v>
      </c>
    </row>
    <row r="71" spans="1:3" x14ac:dyDescent="0.25">
      <c r="A71" s="1">
        <v>7.5</v>
      </c>
      <c r="B71" s="1">
        <v>1639.46328235224</v>
      </c>
      <c r="C71" s="1">
        <v>796.76834989050406</v>
      </c>
    </row>
    <row r="72" spans="1:3" x14ac:dyDescent="0.25">
      <c r="A72" s="1">
        <v>7.625</v>
      </c>
      <c r="B72" s="1">
        <v>1635.2125504560399</v>
      </c>
      <c r="C72" s="1">
        <v>773.00077917875797</v>
      </c>
    </row>
    <row r="73" spans="1:3" x14ac:dyDescent="0.25">
      <c r="A73" s="1">
        <v>7.75</v>
      </c>
      <c r="B73" s="1">
        <v>1636.00946618172</v>
      </c>
      <c r="C73" s="1">
        <v>750.615322351705</v>
      </c>
    </row>
    <row r="74" spans="1:3" x14ac:dyDescent="0.25">
      <c r="A74" s="1">
        <v>7.875</v>
      </c>
      <c r="B74" s="1">
        <v>1642.1706563310199</v>
      </c>
      <c r="C74" s="1">
        <v>744.053605196852</v>
      </c>
    </row>
    <row r="75" spans="1:3" x14ac:dyDescent="0.25">
      <c r="A75" s="1">
        <v>8</v>
      </c>
      <c r="B75" s="1">
        <v>1642.37008737067</v>
      </c>
      <c r="C75" s="1">
        <v>778.55780701778804</v>
      </c>
    </row>
    <row r="76" spans="1:3" x14ac:dyDescent="0.25">
      <c r="A76" s="1">
        <v>8.125</v>
      </c>
      <c r="B76" s="1">
        <v>1639.5030146597001</v>
      </c>
      <c r="C76" s="1">
        <v>800.41971916685304</v>
      </c>
    </row>
    <row r="77" spans="1:3" x14ac:dyDescent="0.25">
      <c r="A77" s="1">
        <v>8.25</v>
      </c>
      <c r="B77" s="1">
        <v>1639.86452937436</v>
      </c>
      <c r="C77" s="1">
        <v>816.93499854082904</v>
      </c>
    </row>
    <row r="78" spans="1:3" x14ac:dyDescent="0.25">
      <c r="A78" s="1">
        <v>8.375</v>
      </c>
      <c r="B78" s="1">
        <v>1656.8320958438801</v>
      </c>
      <c r="C78" s="1">
        <v>850.00743830549095</v>
      </c>
    </row>
    <row r="79" spans="1:3" x14ac:dyDescent="0.25">
      <c r="A79" s="1">
        <v>8.5</v>
      </c>
      <c r="B79" s="1">
        <v>1656.0590016303299</v>
      </c>
      <c r="C79" s="1">
        <v>856.64422713481201</v>
      </c>
    </row>
    <row r="80" spans="1:3" x14ac:dyDescent="0.25">
      <c r="A80" s="1">
        <v>8.625</v>
      </c>
      <c r="B80" s="1">
        <v>1651.6773718249999</v>
      </c>
      <c r="C80" s="1">
        <v>892.59880209562596</v>
      </c>
    </row>
    <row r="81" spans="1:3" x14ac:dyDescent="0.25">
      <c r="A81" s="1">
        <v>8.75</v>
      </c>
      <c r="B81" s="1">
        <v>1655.8810910904999</v>
      </c>
      <c r="C81" s="1">
        <v>897.86502625062099</v>
      </c>
    </row>
    <row r="82" spans="1:3" x14ac:dyDescent="0.25">
      <c r="A82" s="1">
        <v>8.875</v>
      </c>
      <c r="B82" s="1">
        <v>1654.7284766258001</v>
      </c>
      <c r="C82" s="1">
        <v>915.152951157649</v>
      </c>
    </row>
    <row r="83" spans="1:3" x14ac:dyDescent="0.25">
      <c r="A83" s="1">
        <v>9</v>
      </c>
      <c r="B83" s="1">
        <v>1651.0335305122001</v>
      </c>
      <c r="C83" s="1">
        <v>922.65074425470095</v>
      </c>
    </row>
    <row r="84" spans="1:3" x14ac:dyDescent="0.25">
      <c r="A84" s="1">
        <v>9.125</v>
      </c>
      <c r="B84" s="1">
        <v>1650.5779335929301</v>
      </c>
      <c r="C84" s="1">
        <v>956.47748150442999</v>
      </c>
    </row>
    <row r="85" spans="1:3" x14ac:dyDescent="0.25">
      <c r="A85" s="1">
        <v>9.25</v>
      </c>
      <c r="B85" s="1">
        <v>1652.09535944613</v>
      </c>
      <c r="C85" s="1">
        <v>990.26612361728701</v>
      </c>
    </row>
    <row r="86" spans="1:3" x14ac:dyDescent="0.25">
      <c r="A86" s="1">
        <v>9.375</v>
      </c>
      <c r="B86" s="1">
        <v>1653.1126069603899</v>
      </c>
      <c r="C86" s="1">
        <v>1002.08715653263</v>
      </c>
    </row>
    <row r="87" spans="1:3" x14ac:dyDescent="0.25">
      <c r="A87" s="1">
        <v>9.5</v>
      </c>
      <c r="B87" s="1">
        <v>1656.0564002102999</v>
      </c>
      <c r="C87" s="1">
        <v>1041.8210268488799</v>
      </c>
    </row>
    <row r="88" spans="1:3" x14ac:dyDescent="0.25">
      <c r="A88" s="1">
        <v>9.625</v>
      </c>
      <c r="B88" s="1">
        <v>1644.04090476069</v>
      </c>
      <c r="C88" s="1">
        <v>1033.1841647167901</v>
      </c>
    </row>
    <row r="89" spans="1:3" x14ac:dyDescent="0.25">
      <c r="A89" s="1">
        <v>9.75</v>
      </c>
      <c r="B89" s="1">
        <v>1623.1320916316199</v>
      </c>
      <c r="C89" s="1">
        <v>1030.3559063822099</v>
      </c>
    </row>
    <row r="90" spans="1:3" x14ac:dyDescent="0.25">
      <c r="A90" s="1">
        <v>9.875</v>
      </c>
      <c r="B90" s="1">
        <v>1623.59151366828</v>
      </c>
      <c r="C90" s="1">
        <v>1026.39711523495</v>
      </c>
    </row>
    <row r="91" spans="1:3" x14ac:dyDescent="0.25">
      <c r="A91" s="1">
        <v>10</v>
      </c>
      <c r="B91" s="1">
        <v>1599.1011276577799</v>
      </c>
      <c r="C91" s="1">
        <v>1024.6782344909</v>
      </c>
    </row>
    <row r="92" spans="1:3" x14ac:dyDescent="0.25">
      <c r="A92" s="1">
        <v>10.125</v>
      </c>
      <c r="B92" s="1">
        <v>1590.2497165438199</v>
      </c>
      <c r="C92" s="1">
        <v>1019.28986433868</v>
      </c>
    </row>
    <row r="93" spans="1:3" x14ac:dyDescent="0.25">
      <c r="A93" s="1">
        <v>10.25</v>
      </c>
      <c r="B93" s="1">
        <v>1581.24869305467</v>
      </c>
      <c r="C93" s="1">
        <v>1009.86754394935</v>
      </c>
    </row>
    <row r="94" spans="1:3" x14ac:dyDescent="0.25">
      <c r="A94" s="1">
        <v>10.375</v>
      </c>
      <c r="B94" s="1">
        <v>1571.6043356871</v>
      </c>
      <c r="C94" s="1">
        <v>993.187506610485</v>
      </c>
    </row>
    <row r="95" spans="1:3" x14ac:dyDescent="0.25">
      <c r="A95" s="1">
        <v>10.5</v>
      </c>
      <c r="B95" s="1">
        <v>1551.2936684526401</v>
      </c>
      <c r="C95" s="1">
        <v>982.90925820052405</v>
      </c>
    </row>
    <row r="96" spans="1:3" x14ac:dyDescent="0.25">
      <c r="A96" s="1">
        <v>10.625</v>
      </c>
      <c r="B96" s="1">
        <v>1536.6473075497099</v>
      </c>
      <c r="C96" s="1">
        <v>975.10561901231802</v>
      </c>
    </row>
    <row r="97" spans="1:3" x14ac:dyDescent="0.25">
      <c r="A97" s="1">
        <v>10.75</v>
      </c>
      <c r="B97" s="1">
        <v>1489.8452831099601</v>
      </c>
      <c r="C97" s="1">
        <v>963.96898064331197</v>
      </c>
    </row>
    <row r="98" spans="1:3" x14ac:dyDescent="0.25">
      <c r="A98" s="1">
        <v>10.875</v>
      </c>
      <c r="B98" s="1">
        <v>1466.16599131256</v>
      </c>
      <c r="C98" s="1">
        <v>933.12345392972895</v>
      </c>
    </row>
    <row r="99" spans="1:3" x14ac:dyDescent="0.25">
      <c r="A99" s="1">
        <v>11</v>
      </c>
      <c r="B99" s="1">
        <v>1455.0787670592099</v>
      </c>
      <c r="C99" s="1">
        <v>836.20149042218304</v>
      </c>
    </row>
    <row r="100" spans="1:3" x14ac:dyDescent="0.25">
      <c r="A100" s="1">
        <v>11.125</v>
      </c>
      <c r="B100" s="1">
        <v>1432.0249373720001</v>
      </c>
      <c r="C100" s="1">
        <v>821.41459634973899</v>
      </c>
    </row>
    <row r="101" spans="1:3" x14ac:dyDescent="0.25">
      <c r="A101" s="1">
        <v>11.25</v>
      </c>
      <c r="B101" s="1">
        <v>1399.8547797393401</v>
      </c>
      <c r="C101" s="1">
        <v>799.58020614023405</v>
      </c>
    </row>
    <row r="102" spans="1:3" x14ac:dyDescent="0.25">
      <c r="A102" s="1">
        <v>11.375</v>
      </c>
      <c r="B102" s="1">
        <v>1392.88800307923</v>
      </c>
      <c r="C102" s="1">
        <v>798.02445242726503</v>
      </c>
    </row>
    <row r="103" spans="1:3" x14ac:dyDescent="0.25">
      <c r="A103" s="1">
        <v>11.5</v>
      </c>
      <c r="B103" s="1">
        <v>1388.8745036068101</v>
      </c>
      <c r="C103" s="1">
        <v>782.73019476488196</v>
      </c>
    </row>
    <row r="104" spans="1:3" x14ac:dyDescent="0.25">
      <c r="A104" s="1">
        <v>11.625</v>
      </c>
      <c r="B104" s="1">
        <v>1377.4603993340199</v>
      </c>
      <c r="C104" s="1">
        <v>821.06655215958494</v>
      </c>
    </row>
    <row r="105" spans="1:3" x14ac:dyDescent="0.25">
      <c r="A105" s="1">
        <v>11.75</v>
      </c>
      <c r="B105" s="1">
        <v>1353.2232811425699</v>
      </c>
      <c r="C105" s="1">
        <v>823.68309538473</v>
      </c>
    </row>
    <row r="106" spans="1:3" x14ac:dyDescent="0.25">
      <c r="A106" s="1">
        <v>11.875</v>
      </c>
      <c r="B106" s="1">
        <v>1347.6524597769501</v>
      </c>
      <c r="C106" s="1">
        <v>844.93229820328304</v>
      </c>
    </row>
    <row r="107" spans="1:3" x14ac:dyDescent="0.25">
      <c r="A107" s="1">
        <v>12</v>
      </c>
      <c r="B107" s="1">
        <v>1343.82310427163</v>
      </c>
      <c r="C107" s="1">
        <v>866.26149751314904</v>
      </c>
    </row>
    <row r="108" spans="1:3" x14ac:dyDescent="0.25">
      <c r="A108" s="1">
        <v>12.125</v>
      </c>
      <c r="B108" s="1">
        <v>1345.8428464630699</v>
      </c>
      <c r="C108" s="1">
        <v>875.87741577235602</v>
      </c>
    </row>
    <row r="109" spans="1:3" x14ac:dyDescent="0.25">
      <c r="A109" s="1">
        <v>12.25</v>
      </c>
      <c r="B109" s="1">
        <v>1345.97140677723</v>
      </c>
      <c r="C109" s="1">
        <v>927.66951412638605</v>
      </c>
    </row>
    <row r="110" spans="1:3" x14ac:dyDescent="0.25">
      <c r="A110" s="1">
        <v>12.375</v>
      </c>
      <c r="B110" s="1">
        <v>1344.7408982178499</v>
      </c>
      <c r="C110" s="1">
        <v>970.05995957822097</v>
      </c>
    </row>
    <row r="111" spans="1:3" x14ac:dyDescent="0.25">
      <c r="A111" s="1">
        <v>12.5</v>
      </c>
      <c r="B111" s="1">
        <v>1347.5764459090601</v>
      </c>
      <c r="C111" s="1">
        <v>974.96092364747301</v>
      </c>
    </row>
    <row r="112" spans="1:3" x14ac:dyDescent="0.25">
      <c r="A112" s="1">
        <v>12.625</v>
      </c>
      <c r="B112" s="1">
        <v>1359.30664305918</v>
      </c>
      <c r="C112" s="1">
        <v>978.84926353458297</v>
      </c>
    </row>
    <row r="113" spans="1:3" x14ac:dyDescent="0.25">
      <c r="A113" s="1">
        <v>12.75</v>
      </c>
      <c r="B113" s="1">
        <v>1355.6905135239899</v>
      </c>
      <c r="C113" s="1">
        <v>974.854997415875</v>
      </c>
    </row>
    <row r="114" spans="1:3" x14ac:dyDescent="0.25">
      <c r="A114" s="1">
        <v>12.875</v>
      </c>
      <c r="B114" s="1">
        <v>1351.9517343131999</v>
      </c>
      <c r="C114" s="1">
        <v>971.59596790145497</v>
      </c>
    </row>
    <row r="115" spans="1:3" x14ac:dyDescent="0.25">
      <c r="A115" s="1">
        <v>13</v>
      </c>
      <c r="B115" s="1">
        <v>1348.37221816239</v>
      </c>
      <c r="C115" s="1">
        <v>970.00515461625503</v>
      </c>
    </row>
    <row r="116" spans="1:3" x14ac:dyDescent="0.25">
      <c r="A116" s="1">
        <v>13.125</v>
      </c>
      <c r="B116" s="1">
        <v>1325.31420408694</v>
      </c>
      <c r="C116" s="1">
        <v>992.80082112992898</v>
      </c>
    </row>
    <row r="117" spans="1:3" x14ac:dyDescent="0.25">
      <c r="A117" s="1">
        <v>13.25</v>
      </c>
      <c r="B117" s="1">
        <v>1297.19130125013</v>
      </c>
      <c r="C117" s="1">
        <v>1017.6610716205799</v>
      </c>
    </row>
    <row r="118" spans="1:3" x14ac:dyDescent="0.25">
      <c r="A118" s="1">
        <v>13.375</v>
      </c>
      <c r="B118" s="1">
        <v>1292.0541419381</v>
      </c>
      <c r="C118" s="1">
        <v>1018.94037061992</v>
      </c>
    </row>
    <row r="119" spans="1:3" x14ac:dyDescent="0.25">
      <c r="A119" s="1">
        <v>13.5</v>
      </c>
      <c r="B119" s="1">
        <v>1279.85760335534</v>
      </c>
      <c r="C119" s="1">
        <v>942.03740971023103</v>
      </c>
    </row>
    <row r="120" spans="1:3" x14ac:dyDescent="0.25">
      <c r="A120" s="1">
        <v>13.625</v>
      </c>
      <c r="B120" s="1">
        <v>1273.1059262256799</v>
      </c>
      <c r="C120" s="1">
        <v>932.96779686957598</v>
      </c>
    </row>
    <row r="121" spans="1:3" x14ac:dyDescent="0.25">
      <c r="A121" s="1">
        <v>13.75</v>
      </c>
      <c r="B121" s="1">
        <v>1251.51031000528</v>
      </c>
      <c r="C121" s="1">
        <v>914.89095489696604</v>
      </c>
    </row>
    <row r="122" spans="1:3" x14ac:dyDescent="0.25">
      <c r="A122" s="1">
        <v>13.875</v>
      </c>
      <c r="B122" s="1">
        <v>1233.9782027041899</v>
      </c>
      <c r="C122" s="1">
        <v>902.48688167240903</v>
      </c>
    </row>
    <row r="123" spans="1:3" x14ac:dyDescent="0.25">
      <c r="A123" s="1">
        <v>14</v>
      </c>
      <c r="B123" s="1">
        <v>1228.0159315235201</v>
      </c>
      <c r="C123" s="1">
        <v>882.06805819151805</v>
      </c>
    </row>
    <row r="124" spans="1:3" x14ac:dyDescent="0.25">
      <c r="A124" s="1">
        <v>14.125</v>
      </c>
      <c r="B124" s="1">
        <v>1201.5316709931301</v>
      </c>
      <c r="C124" s="1">
        <v>844.50967570256398</v>
      </c>
    </row>
    <row r="125" spans="1:3" x14ac:dyDescent="0.25">
      <c r="A125" s="1">
        <v>14.25</v>
      </c>
      <c r="B125" s="1">
        <v>1199.65782088232</v>
      </c>
      <c r="C125" s="1">
        <v>815.43864577073396</v>
      </c>
    </row>
    <row r="126" spans="1:3" x14ac:dyDescent="0.25">
      <c r="A126" s="1">
        <v>14.375</v>
      </c>
      <c r="B126" s="1">
        <v>1168.1265938859301</v>
      </c>
      <c r="C126" s="1">
        <v>767.80874623291095</v>
      </c>
    </row>
    <row r="127" spans="1:3" x14ac:dyDescent="0.25">
      <c r="A127" s="1">
        <v>14.5</v>
      </c>
      <c r="B127" s="1">
        <v>1141.4299103849301</v>
      </c>
      <c r="C127" s="1">
        <v>751.42558922806199</v>
      </c>
    </row>
    <row r="128" spans="1:3" x14ac:dyDescent="0.25">
      <c r="A128" s="1">
        <v>14.625</v>
      </c>
      <c r="B128" s="1">
        <v>1135.04201355485</v>
      </c>
      <c r="C128" s="1">
        <v>752.66143494667904</v>
      </c>
    </row>
    <row r="129" spans="1:3" x14ac:dyDescent="0.25">
      <c r="A129" s="1">
        <v>14.75</v>
      </c>
      <c r="B129" s="1">
        <v>1132.6041129473899</v>
      </c>
      <c r="C129" s="1">
        <v>752.01175511668396</v>
      </c>
    </row>
    <row r="130" spans="1:3" x14ac:dyDescent="0.25">
      <c r="A130" s="1">
        <v>14.875</v>
      </c>
      <c r="B130" s="1">
        <v>1125.65471662291</v>
      </c>
      <c r="C130" s="1">
        <v>750.78059858545305</v>
      </c>
    </row>
    <row r="131" spans="1:3" x14ac:dyDescent="0.25">
      <c r="A131" s="1">
        <v>15</v>
      </c>
      <c r="B131" s="1">
        <v>1122.1472633041601</v>
      </c>
      <c r="C131" s="1">
        <v>774.92685661962003</v>
      </c>
    </row>
    <row r="132" spans="1:3" x14ac:dyDescent="0.25">
      <c r="A132" s="1">
        <v>15.125</v>
      </c>
      <c r="B132" s="1">
        <v>1121.7886191184</v>
      </c>
      <c r="C132" s="1">
        <v>812.67135292276896</v>
      </c>
    </row>
    <row r="133" spans="1:3" x14ac:dyDescent="0.25">
      <c r="A133" s="1">
        <v>15.25</v>
      </c>
      <c r="B133" s="1">
        <v>1121.8504888825901</v>
      </c>
      <c r="C133" s="1">
        <v>817.41374848845203</v>
      </c>
    </row>
    <row r="134" spans="1:3" x14ac:dyDescent="0.25">
      <c r="A134" s="1">
        <v>15.375</v>
      </c>
      <c r="B134" s="1">
        <v>1129.44481676745</v>
      </c>
      <c r="C134" s="1">
        <v>844.04455200771804</v>
      </c>
    </row>
    <row r="135" spans="1:3" x14ac:dyDescent="0.25">
      <c r="A135" s="1">
        <v>15.5</v>
      </c>
      <c r="B135" s="1">
        <v>1141.9163829618501</v>
      </c>
      <c r="C135" s="1">
        <v>859.17335357024695</v>
      </c>
    </row>
    <row r="136" spans="1:3" x14ac:dyDescent="0.25">
      <c r="A136" s="1">
        <v>15.625</v>
      </c>
      <c r="B136" s="1">
        <v>1141.3162246678201</v>
      </c>
      <c r="C136" s="1">
        <v>863.768208941279</v>
      </c>
    </row>
    <row r="137" spans="1:3" x14ac:dyDescent="0.25">
      <c r="A137" s="1">
        <v>15.75</v>
      </c>
      <c r="B137" s="1">
        <v>1138.4733029439601</v>
      </c>
      <c r="C137" s="1">
        <v>867.59238438348802</v>
      </c>
    </row>
    <row r="138" spans="1:3" x14ac:dyDescent="0.25">
      <c r="A138" s="1">
        <v>15.875</v>
      </c>
      <c r="B138" s="1">
        <v>1133.5275372200799</v>
      </c>
      <c r="C138" s="1">
        <v>877.46508522407805</v>
      </c>
    </row>
    <row r="139" spans="1:3" x14ac:dyDescent="0.25">
      <c r="A139" s="1">
        <v>16</v>
      </c>
      <c r="B139" s="1">
        <v>1128.88369900162</v>
      </c>
      <c r="C139" s="1">
        <v>941.75887897971302</v>
      </c>
    </row>
    <row r="140" spans="1:3" x14ac:dyDescent="0.25">
      <c r="A140" s="1">
        <v>16.125</v>
      </c>
      <c r="B140" s="1">
        <v>1120.3556298324499</v>
      </c>
      <c r="C140" s="1">
        <v>939.69494161944294</v>
      </c>
    </row>
    <row r="141" spans="1:3" x14ac:dyDescent="0.25">
      <c r="A141" s="1">
        <v>16.25</v>
      </c>
      <c r="B141" s="1">
        <v>1118.55783182398</v>
      </c>
      <c r="C141" s="1">
        <v>943.62391221996199</v>
      </c>
    </row>
    <row r="142" spans="1:3" x14ac:dyDescent="0.25">
      <c r="A142" s="1">
        <v>16.375</v>
      </c>
      <c r="B142" s="1">
        <v>1114.2857241061899</v>
      </c>
      <c r="C142" s="1">
        <v>948.26664383431603</v>
      </c>
    </row>
    <row r="143" spans="1:3" x14ac:dyDescent="0.25">
      <c r="A143" s="1">
        <v>16.5</v>
      </c>
      <c r="B143" s="1">
        <v>1109.22381329667</v>
      </c>
      <c r="C143" s="1">
        <v>941.376057763277</v>
      </c>
    </row>
    <row r="144" spans="1:3" x14ac:dyDescent="0.25">
      <c r="A144" s="1">
        <v>16.625</v>
      </c>
      <c r="B144" s="1">
        <v>1105.27733407605</v>
      </c>
      <c r="C144" s="1">
        <v>920.40119355055697</v>
      </c>
    </row>
    <row r="145" spans="1:3" x14ac:dyDescent="0.25">
      <c r="A145" s="1">
        <v>16.75</v>
      </c>
      <c r="B145" s="1">
        <v>1096.7360474658101</v>
      </c>
      <c r="C145" s="1">
        <v>874.74631734835805</v>
      </c>
    </row>
    <row r="146" spans="1:3" x14ac:dyDescent="0.25">
      <c r="A146" s="1">
        <v>16.875</v>
      </c>
      <c r="B146" s="1">
        <v>1085.21448320477</v>
      </c>
      <c r="C146" s="1">
        <v>838.76757176077194</v>
      </c>
    </row>
    <row r="147" spans="1:3" x14ac:dyDescent="0.25">
      <c r="A147" s="1">
        <v>17</v>
      </c>
      <c r="B147" s="1">
        <v>1058.4339961932601</v>
      </c>
      <c r="C147" s="1">
        <v>756.95673783716802</v>
      </c>
    </row>
    <row r="148" spans="1:3" x14ac:dyDescent="0.25">
      <c r="A148" s="1">
        <v>17.125</v>
      </c>
      <c r="B148" s="1">
        <v>1056.8719276337099</v>
      </c>
      <c r="C148" s="1">
        <v>674.34632880450704</v>
      </c>
    </row>
    <row r="149" spans="1:3" x14ac:dyDescent="0.25">
      <c r="A149" s="1">
        <v>17.25</v>
      </c>
      <c r="B149" s="1">
        <v>1057.0787215719199</v>
      </c>
      <c r="C149" s="1">
        <v>635.26315870040605</v>
      </c>
    </row>
    <row r="150" spans="1:3" x14ac:dyDescent="0.25">
      <c r="A150" s="1">
        <v>17.375</v>
      </c>
      <c r="B150" s="1">
        <v>1048.9902808674501</v>
      </c>
      <c r="C150" s="1">
        <v>592.56778068205404</v>
      </c>
    </row>
    <row r="151" spans="1:3" x14ac:dyDescent="0.25">
      <c r="A151" s="1">
        <v>17.5</v>
      </c>
      <c r="B151" s="1">
        <v>1041.4367028614399</v>
      </c>
      <c r="C151" s="1">
        <v>582.46734306593305</v>
      </c>
    </row>
    <row r="152" spans="1:3" x14ac:dyDescent="0.25">
      <c r="A152" s="1">
        <v>17.625</v>
      </c>
      <c r="B152" s="1">
        <v>1038.9945274326501</v>
      </c>
      <c r="C152" s="1">
        <v>536.058771181265</v>
      </c>
    </row>
    <row r="153" spans="1:3" x14ac:dyDescent="0.25">
      <c r="A153" s="1">
        <v>17.75</v>
      </c>
      <c r="B153" s="1">
        <v>1015.95036438196</v>
      </c>
      <c r="C153" s="1">
        <v>540.52154954714399</v>
      </c>
    </row>
    <row r="154" spans="1:3" x14ac:dyDescent="0.25">
      <c r="A154" s="1">
        <v>17.875</v>
      </c>
      <c r="B154" s="1">
        <v>1007.1952978437999</v>
      </c>
      <c r="C154" s="1">
        <v>542.29834829961897</v>
      </c>
    </row>
    <row r="155" spans="1:3" x14ac:dyDescent="0.25">
      <c r="A155" s="1">
        <v>18</v>
      </c>
      <c r="B155" s="1">
        <v>1006.2841264649001</v>
      </c>
      <c r="C155" s="1">
        <v>568.08350730016105</v>
      </c>
    </row>
    <row r="156" spans="1:3" x14ac:dyDescent="0.25">
      <c r="A156" s="1">
        <v>18.125</v>
      </c>
      <c r="B156" s="1">
        <v>998.532683995762</v>
      </c>
      <c r="C156" s="1">
        <v>603.78459924038896</v>
      </c>
    </row>
    <row r="157" spans="1:3" x14ac:dyDescent="0.25">
      <c r="A157" s="1">
        <v>18.25</v>
      </c>
      <c r="B157" s="1">
        <v>986.702721518158</v>
      </c>
      <c r="C157" s="1">
        <v>641.36890956200602</v>
      </c>
    </row>
    <row r="158" spans="1:3" x14ac:dyDescent="0.25">
      <c r="A158" s="1">
        <v>18.375</v>
      </c>
      <c r="B158" s="1">
        <v>988.12200577516796</v>
      </c>
      <c r="C158" s="1">
        <v>636.08680516518803</v>
      </c>
    </row>
    <row r="159" spans="1:3" x14ac:dyDescent="0.25">
      <c r="A159" s="1">
        <v>18.5</v>
      </c>
      <c r="B159" s="1">
        <v>983.78149400089296</v>
      </c>
      <c r="C159" s="1">
        <v>642.62433441614803</v>
      </c>
    </row>
    <row r="160" spans="1:3" x14ac:dyDescent="0.25">
      <c r="A160" s="1">
        <v>18.625</v>
      </c>
      <c r="B160" s="1">
        <v>980.71409567679905</v>
      </c>
      <c r="C160" s="1">
        <v>644.60026237432601</v>
      </c>
    </row>
    <row r="161" spans="1:3" x14ac:dyDescent="0.25">
      <c r="A161" s="1">
        <v>18.75</v>
      </c>
      <c r="B161" s="1">
        <v>977.87289093320305</v>
      </c>
      <c r="C161" s="1">
        <v>648.67536074538395</v>
      </c>
    </row>
    <row r="162" spans="1:3" x14ac:dyDescent="0.25">
      <c r="A162" s="1">
        <v>18.875</v>
      </c>
      <c r="B162" s="1">
        <v>975.06550768293801</v>
      </c>
      <c r="C162" s="1">
        <v>649.70401205067503</v>
      </c>
    </row>
    <row r="163" spans="1:3" x14ac:dyDescent="0.25">
      <c r="A163" s="1">
        <v>19</v>
      </c>
      <c r="B163" s="1">
        <v>976.53702587961595</v>
      </c>
      <c r="C163" s="1">
        <v>691.06158162382803</v>
      </c>
    </row>
    <row r="164" spans="1:3" x14ac:dyDescent="0.25">
      <c r="A164" s="1">
        <v>19.125</v>
      </c>
      <c r="B164" s="1">
        <v>974.51768205362896</v>
      </c>
      <c r="C164" s="1">
        <v>695.86407627593701</v>
      </c>
    </row>
    <row r="165" spans="1:3" x14ac:dyDescent="0.25">
      <c r="A165" s="1">
        <v>19.25</v>
      </c>
      <c r="B165" s="1">
        <v>976.48138885608796</v>
      </c>
      <c r="C165" s="1">
        <v>709.91759616552997</v>
      </c>
    </row>
    <row r="166" spans="1:3" x14ac:dyDescent="0.25">
      <c r="A166" s="1">
        <v>19.375</v>
      </c>
      <c r="B166" s="1">
        <v>979.97321517944499</v>
      </c>
      <c r="C166" s="1">
        <v>707.536437008863</v>
      </c>
    </row>
    <row r="167" spans="1:3" x14ac:dyDescent="0.25">
      <c r="A167" s="1">
        <v>19.5</v>
      </c>
      <c r="B167" s="1">
        <v>978.00753001338398</v>
      </c>
      <c r="C167" s="1">
        <v>708.033916914207</v>
      </c>
    </row>
    <row r="168" spans="1:3" x14ac:dyDescent="0.25">
      <c r="A168" s="1">
        <v>19.625</v>
      </c>
      <c r="B168" s="1">
        <v>980.28464712341702</v>
      </c>
      <c r="C168" s="1">
        <v>706.71129586710504</v>
      </c>
    </row>
    <row r="169" spans="1:3" x14ac:dyDescent="0.25">
      <c r="A169" s="1">
        <v>19.75</v>
      </c>
      <c r="B169" s="1">
        <v>985.52627037674097</v>
      </c>
      <c r="C169" s="1">
        <v>717.31849971713496</v>
      </c>
    </row>
    <row r="170" spans="1:3" x14ac:dyDescent="0.25">
      <c r="A170" s="1">
        <v>19.875</v>
      </c>
      <c r="B170" s="1">
        <v>1002.7975506141599</v>
      </c>
      <c r="C170" s="1">
        <v>706.73157455822297</v>
      </c>
    </row>
    <row r="171" spans="1:3" x14ac:dyDescent="0.25">
      <c r="A171" s="1">
        <v>20</v>
      </c>
      <c r="B171" s="1">
        <v>1004.56926353198</v>
      </c>
      <c r="C171" s="1">
        <v>651.62844662659404</v>
      </c>
    </row>
    <row r="172" spans="1:3" x14ac:dyDescent="0.25">
      <c r="A172" s="1">
        <v>20.125</v>
      </c>
      <c r="B172" s="1">
        <v>998.93662142734104</v>
      </c>
      <c r="C172" s="1">
        <v>597.64736056555103</v>
      </c>
    </row>
    <row r="173" spans="1:3" x14ac:dyDescent="0.25">
      <c r="A173" s="1">
        <v>20.25</v>
      </c>
      <c r="B173" s="1">
        <v>996.212944765727</v>
      </c>
      <c r="C173" s="1">
        <v>592.48060825397704</v>
      </c>
    </row>
    <row r="174" spans="1:3" x14ac:dyDescent="0.25">
      <c r="A174" s="1">
        <v>20.375</v>
      </c>
      <c r="B174" s="1">
        <v>991.74241716732502</v>
      </c>
      <c r="C174" s="1">
        <v>528.16367758897195</v>
      </c>
    </row>
    <row r="175" spans="1:3" x14ac:dyDescent="0.25">
      <c r="A175" s="1">
        <v>20.5</v>
      </c>
      <c r="B175" s="1">
        <v>978.77938846576706</v>
      </c>
      <c r="C175" s="1">
        <v>492.266086201951</v>
      </c>
    </row>
    <row r="176" spans="1:3" x14ac:dyDescent="0.25">
      <c r="A176" s="1">
        <v>20.625</v>
      </c>
      <c r="B176" s="1">
        <v>928.00806189427601</v>
      </c>
      <c r="C176" s="1">
        <v>461.99173466149801</v>
      </c>
    </row>
    <row r="177" spans="1:3" x14ac:dyDescent="0.25">
      <c r="A177" s="1">
        <v>20.75</v>
      </c>
      <c r="B177" s="1">
        <v>903.39325050617197</v>
      </c>
      <c r="C177" s="1">
        <v>407.391329668764</v>
      </c>
    </row>
    <row r="178" spans="1:3" x14ac:dyDescent="0.25">
      <c r="A178" s="1">
        <v>20.875</v>
      </c>
      <c r="B178" s="1">
        <v>877.02987152520302</v>
      </c>
      <c r="C178" s="1">
        <v>424.85664609916103</v>
      </c>
    </row>
    <row r="179" spans="1:3" x14ac:dyDescent="0.25">
      <c r="A179" s="1">
        <v>21</v>
      </c>
      <c r="B179" s="1">
        <v>858.46995126215199</v>
      </c>
      <c r="C179" s="1">
        <v>445.668803182619</v>
      </c>
    </row>
    <row r="180" spans="1:3" x14ac:dyDescent="0.25">
      <c r="A180" s="1">
        <v>21.125</v>
      </c>
      <c r="B180" s="1">
        <v>826.71829293641304</v>
      </c>
      <c r="C180" s="1">
        <v>450.93964792594301</v>
      </c>
    </row>
    <row r="181" spans="1:3" x14ac:dyDescent="0.25">
      <c r="A181" s="1">
        <v>21.25</v>
      </c>
      <c r="B181" s="1">
        <v>809.33335535092203</v>
      </c>
      <c r="C181" s="1">
        <v>483.85893869299599</v>
      </c>
    </row>
    <row r="182" spans="1:3" x14ac:dyDescent="0.25">
      <c r="A182" s="1">
        <v>21.375</v>
      </c>
      <c r="B182" s="1">
        <v>809.04468124827497</v>
      </c>
      <c r="C182" s="1">
        <v>499.416741116602</v>
      </c>
    </row>
    <row r="183" spans="1:3" x14ac:dyDescent="0.25">
      <c r="A183" s="1">
        <v>21.5</v>
      </c>
      <c r="B183" s="1">
        <v>809.95509454772503</v>
      </c>
      <c r="C183" s="1">
        <v>531.76023249769696</v>
      </c>
    </row>
    <row r="184" spans="1:3" x14ac:dyDescent="0.25">
      <c r="A184" s="1">
        <v>21.625</v>
      </c>
      <c r="B184" s="1">
        <v>809.17859741895904</v>
      </c>
      <c r="C184" s="1">
        <v>532.65677168515401</v>
      </c>
    </row>
    <row r="185" spans="1:3" x14ac:dyDescent="0.25">
      <c r="A185" s="1">
        <v>21.75</v>
      </c>
      <c r="B185" s="1">
        <v>805.32467808502099</v>
      </c>
      <c r="C185" s="1">
        <v>538.56435989311899</v>
      </c>
    </row>
    <row r="186" spans="1:3" x14ac:dyDescent="0.25">
      <c r="A186" s="1">
        <v>21.875</v>
      </c>
      <c r="B186" s="1">
        <v>804.68034491896606</v>
      </c>
      <c r="C186" s="1">
        <v>551.46461228790201</v>
      </c>
    </row>
    <row r="187" spans="1:3" x14ac:dyDescent="0.25">
      <c r="A187" s="1">
        <v>22</v>
      </c>
      <c r="B187" s="1">
        <v>801.18024780120902</v>
      </c>
      <c r="C187" s="1">
        <v>562.02138530170805</v>
      </c>
    </row>
    <row r="188" spans="1:3" x14ac:dyDescent="0.25">
      <c r="A188" s="1">
        <v>22.125</v>
      </c>
      <c r="B188" s="1">
        <v>800.63171379265498</v>
      </c>
      <c r="C188" s="1">
        <v>611.63887054535905</v>
      </c>
    </row>
    <row r="189" spans="1:3" x14ac:dyDescent="0.25">
      <c r="A189" s="1">
        <v>22.25</v>
      </c>
      <c r="B189" s="1">
        <v>801.74738820632695</v>
      </c>
      <c r="C189" s="1">
        <v>609.54776619218899</v>
      </c>
    </row>
    <row r="190" spans="1:3" x14ac:dyDescent="0.25">
      <c r="A190" s="1">
        <v>22.375</v>
      </c>
      <c r="B190" s="1">
        <v>801.72611937239105</v>
      </c>
      <c r="C190" s="1">
        <v>609.88665871856495</v>
      </c>
    </row>
    <row r="191" spans="1:3" x14ac:dyDescent="0.25">
      <c r="A191" s="1">
        <v>22.5</v>
      </c>
      <c r="B191" s="1">
        <v>798.63138578797304</v>
      </c>
      <c r="C191" s="1">
        <v>612.72623545677902</v>
      </c>
    </row>
    <row r="192" spans="1:3" x14ac:dyDescent="0.25">
      <c r="A192" s="1">
        <v>22.625</v>
      </c>
      <c r="B192" s="1">
        <v>798.861039166512</v>
      </c>
      <c r="C192" s="1">
        <v>613.38387010143595</v>
      </c>
    </row>
    <row r="193" spans="1:3" x14ac:dyDescent="0.25">
      <c r="A193" s="1">
        <v>22.75</v>
      </c>
      <c r="B193" s="1">
        <v>814.76020564063106</v>
      </c>
      <c r="C193" s="1">
        <v>636.50749669272602</v>
      </c>
    </row>
    <row r="194" spans="1:3" x14ac:dyDescent="0.25">
      <c r="A194" s="1">
        <v>22.875</v>
      </c>
      <c r="B194" s="1">
        <v>823.57385088290198</v>
      </c>
      <c r="C194" s="1">
        <v>632.37217392699904</v>
      </c>
    </row>
    <row r="195" spans="1:3" x14ac:dyDescent="0.25">
      <c r="A195" s="1">
        <v>23</v>
      </c>
      <c r="B195" s="1">
        <v>835.32710555901201</v>
      </c>
      <c r="C195" s="1">
        <v>605.53147315007902</v>
      </c>
    </row>
    <row r="196" spans="1:3" x14ac:dyDescent="0.25">
      <c r="A196" s="1">
        <v>23.125</v>
      </c>
      <c r="B196" s="1">
        <v>831.16611531835701</v>
      </c>
      <c r="C196" s="1">
        <v>531.30713970551994</v>
      </c>
    </row>
    <row r="197" spans="1:3" x14ac:dyDescent="0.25">
      <c r="A197" s="1">
        <v>23.25</v>
      </c>
      <c r="B197" s="1">
        <v>833.12361321606795</v>
      </c>
      <c r="C197" s="1">
        <v>448.028112701689</v>
      </c>
    </row>
    <row r="198" spans="1:3" x14ac:dyDescent="0.25">
      <c r="A198" s="1">
        <v>23.375</v>
      </c>
      <c r="B198" s="1">
        <v>829.75039504985898</v>
      </c>
      <c r="C198" s="1">
        <v>439.85059971254401</v>
      </c>
    </row>
    <row r="199" spans="1:3" x14ac:dyDescent="0.25">
      <c r="A199" s="1">
        <v>23.5</v>
      </c>
      <c r="B199" s="1">
        <v>834.00675913678401</v>
      </c>
      <c r="C199" s="1">
        <v>386.78688294177499</v>
      </c>
    </row>
    <row r="200" spans="1:3" x14ac:dyDescent="0.25">
      <c r="A200" s="1">
        <v>23.625</v>
      </c>
      <c r="B200" s="1">
        <v>838.359397795875</v>
      </c>
      <c r="C200" s="1">
        <v>363.94539668390797</v>
      </c>
    </row>
    <row r="201" spans="1:3" x14ac:dyDescent="0.25">
      <c r="A201" s="1">
        <v>23.75</v>
      </c>
      <c r="B201" s="1">
        <v>838.44039537776996</v>
      </c>
      <c r="C201" s="1">
        <v>358.77725140886798</v>
      </c>
    </row>
    <row r="202" spans="1:3" x14ac:dyDescent="0.25">
      <c r="A202" s="1">
        <v>23.875</v>
      </c>
      <c r="B202" s="1">
        <v>824.44104766539294</v>
      </c>
      <c r="C202" s="1">
        <v>355.19972279081702</v>
      </c>
    </row>
    <row r="203" spans="1:3" x14ac:dyDescent="0.25">
      <c r="A203" s="1">
        <v>24</v>
      </c>
      <c r="B203" s="1">
        <v>818.23989741165099</v>
      </c>
      <c r="C203" s="1">
        <v>345.48084429367901</v>
      </c>
    </row>
    <row r="204" spans="1:3" x14ac:dyDescent="0.25">
      <c r="A204" s="1">
        <v>24.125</v>
      </c>
      <c r="B204" s="1">
        <v>806.99624011680999</v>
      </c>
      <c r="C204" s="1">
        <v>368.910157492069</v>
      </c>
    </row>
    <row r="205" spans="1:3" x14ac:dyDescent="0.25">
      <c r="A205" s="1">
        <v>24.25</v>
      </c>
      <c r="B205" s="1">
        <v>797.45889662555498</v>
      </c>
      <c r="C205" s="1">
        <v>395.50400338680902</v>
      </c>
    </row>
    <row r="206" spans="1:3" x14ac:dyDescent="0.25">
      <c r="A206" s="1">
        <v>24.375</v>
      </c>
      <c r="B206" s="1">
        <v>775.01855811255405</v>
      </c>
      <c r="C206" s="1">
        <v>426.80365907218101</v>
      </c>
    </row>
    <row r="207" spans="1:3" x14ac:dyDescent="0.25">
      <c r="A207" s="1">
        <v>24.5</v>
      </c>
      <c r="B207" s="1">
        <v>726.94360817170696</v>
      </c>
      <c r="C207" s="1">
        <v>429.80048948101899</v>
      </c>
    </row>
    <row r="208" spans="1:3" x14ac:dyDescent="0.25">
      <c r="A208" s="1">
        <v>24.625</v>
      </c>
      <c r="B208" s="1">
        <v>714.32674588849102</v>
      </c>
      <c r="C208" s="1">
        <v>434.86977910936702</v>
      </c>
    </row>
    <row r="209" spans="1:3" x14ac:dyDescent="0.25">
      <c r="A209" s="1">
        <v>24.75</v>
      </c>
      <c r="B209" s="1">
        <v>702.23677631816599</v>
      </c>
      <c r="C209" s="1">
        <v>449.62773834934899</v>
      </c>
    </row>
    <row r="210" spans="1:3" x14ac:dyDescent="0.25">
      <c r="A210" s="1">
        <v>24.875</v>
      </c>
      <c r="B210" s="1">
        <v>701.38508389031597</v>
      </c>
      <c r="C210" s="1">
        <v>458.325060286331</v>
      </c>
    </row>
    <row r="211" spans="1:3" x14ac:dyDescent="0.25">
      <c r="A211" s="1">
        <v>25</v>
      </c>
      <c r="B211" s="1">
        <v>699.06625011930896</v>
      </c>
      <c r="C211" s="1">
        <v>470.52587406955303</v>
      </c>
    </row>
    <row r="212" spans="1:3" x14ac:dyDescent="0.25">
      <c r="A212" s="1">
        <v>25.125</v>
      </c>
      <c r="B212" s="1">
        <v>695.199458915278</v>
      </c>
      <c r="C212" s="1">
        <v>477.45237370500797</v>
      </c>
    </row>
    <row r="213" spans="1:3" x14ac:dyDescent="0.25">
      <c r="A213" s="1">
        <v>25.25</v>
      </c>
      <c r="B213" s="1">
        <v>700.19161420101898</v>
      </c>
      <c r="C213" s="1">
        <v>494.04317035538702</v>
      </c>
    </row>
    <row r="214" spans="1:3" x14ac:dyDescent="0.25">
      <c r="A214" s="1">
        <v>25.375</v>
      </c>
      <c r="B214" s="1">
        <v>703.72377832284599</v>
      </c>
      <c r="C214" s="1">
        <v>494.42261665044401</v>
      </c>
    </row>
    <row r="215" spans="1:3" x14ac:dyDescent="0.25">
      <c r="A215" s="1">
        <v>25.5</v>
      </c>
      <c r="B215" s="1">
        <v>705.32595286964795</v>
      </c>
      <c r="C215" s="1">
        <v>496.68936401820901</v>
      </c>
    </row>
    <row r="216" spans="1:3" x14ac:dyDescent="0.25">
      <c r="A216" s="1">
        <v>25.625</v>
      </c>
      <c r="B216" s="1">
        <v>706.12552126071603</v>
      </c>
      <c r="C216" s="1">
        <v>516.58681911677604</v>
      </c>
    </row>
    <row r="217" spans="1:3" x14ac:dyDescent="0.25">
      <c r="A217" s="1">
        <v>25.75</v>
      </c>
      <c r="B217" s="1">
        <v>705.81800436817502</v>
      </c>
      <c r="C217" s="1">
        <v>524.91504574362295</v>
      </c>
    </row>
    <row r="218" spans="1:3" x14ac:dyDescent="0.25">
      <c r="A218" s="1">
        <v>25.875</v>
      </c>
      <c r="B218" s="1">
        <v>723.98258410836604</v>
      </c>
      <c r="C218" s="1">
        <v>527.07498096901395</v>
      </c>
    </row>
    <row r="219" spans="1:3" x14ac:dyDescent="0.25">
      <c r="A219" s="1">
        <v>26</v>
      </c>
      <c r="B219" s="1">
        <v>717.31065136574398</v>
      </c>
      <c r="C219" s="1">
        <v>550.48308063572301</v>
      </c>
    </row>
    <row r="220" spans="1:3" x14ac:dyDescent="0.25">
      <c r="A220" s="1">
        <v>26.125</v>
      </c>
      <c r="B220" s="1">
        <v>741.19148613401899</v>
      </c>
      <c r="C220" s="1">
        <v>548.28059924821696</v>
      </c>
    </row>
    <row r="221" spans="1:3" x14ac:dyDescent="0.25">
      <c r="A221" s="1">
        <v>26.25</v>
      </c>
      <c r="B221" s="1">
        <v>749.74370200621195</v>
      </c>
      <c r="C221" s="1">
        <v>541.67013839846402</v>
      </c>
    </row>
    <row r="222" spans="1:3" x14ac:dyDescent="0.25">
      <c r="A222" s="1">
        <v>26.375</v>
      </c>
      <c r="B222" s="1">
        <v>757.71260460762596</v>
      </c>
      <c r="C222" s="1">
        <v>456.21726981022903</v>
      </c>
    </row>
    <row r="223" spans="1:3" x14ac:dyDescent="0.25">
      <c r="A223" s="1">
        <v>26.5</v>
      </c>
      <c r="B223" s="1">
        <v>761.225870218419</v>
      </c>
      <c r="C223" s="1">
        <v>400.02586095724502</v>
      </c>
    </row>
    <row r="224" spans="1:3" x14ac:dyDescent="0.25">
      <c r="A224" s="1">
        <v>26.625</v>
      </c>
      <c r="B224" s="1">
        <v>764.20939312412997</v>
      </c>
      <c r="C224" s="1">
        <v>340.66557567930602</v>
      </c>
    </row>
    <row r="225" spans="1:3" x14ac:dyDescent="0.25">
      <c r="A225" s="1">
        <v>26.75</v>
      </c>
      <c r="B225" s="1">
        <v>765.75249464349702</v>
      </c>
      <c r="C225" s="1">
        <v>320.865050033888</v>
      </c>
    </row>
    <row r="226" spans="1:3" x14ac:dyDescent="0.25">
      <c r="A226" s="1">
        <v>26.875</v>
      </c>
      <c r="B226" s="1">
        <v>764.476201424951</v>
      </c>
      <c r="C226" s="1">
        <v>314.479553399856</v>
      </c>
    </row>
    <row r="227" spans="1:3" x14ac:dyDescent="0.25">
      <c r="A227" s="1">
        <v>27</v>
      </c>
      <c r="B227" s="1">
        <v>763.22532484144699</v>
      </c>
      <c r="C227" s="1">
        <v>314.68538328982402</v>
      </c>
    </row>
    <row r="228" spans="1:3" x14ac:dyDescent="0.25">
      <c r="A228" s="1">
        <v>27.125</v>
      </c>
      <c r="B228" s="1">
        <v>761.17242464719595</v>
      </c>
      <c r="C228" s="1">
        <v>317.11807728368399</v>
      </c>
    </row>
    <row r="229" spans="1:3" x14ac:dyDescent="0.25">
      <c r="A229" s="1">
        <v>27.25</v>
      </c>
      <c r="B229" s="1">
        <v>743.70435073399506</v>
      </c>
      <c r="C229" s="1">
        <v>325.55549133673202</v>
      </c>
    </row>
    <row r="230" spans="1:3" x14ac:dyDescent="0.25">
      <c r="A230" s="1">
        <v>27.375</v>
      </c>
      <c r="B230" s="1">
        <v>725.38412350072804</v>
      </c>
      <c r="C230" s="1">
        <v>341.16582542594102</v>
      </c>
    </row>
    <row r="231" spans="1:3" x14ac:dyDescent="0.25">
      <c r="A231" s="1">
        <v>27.5</v>
      </c>
      <c r="B231" s="1">
        <v>672.57116657055099</v>
      </c>
      <c r="C231" s="1">
        <v>362.03529833200002</v>
      </c>
    </row>
    <row r="232" spans="1:3" x14ac:dyDescent="0.25">
      <c r="A232" s="1">
        <v>27.625</v>
      </c>
      <c r="B232" s="1">
        <v>656.925221281738</v>
      </c>
      <c r="C232" s="1">
        <v>369.83157343220603</v>
      </c>
    </row>
    <row r="233" spans="1:3" x14ac:dyDescent="0.25">
      <c r="A233" s="1">
        <v>27.75</v>
      </c>
      <c r="B233" s="1">
        <v>647.91008216636806</v>
      </c>
      <c r="C233" s="1">
        <v>385.58435168569201</v>
      </c>
    </row>
    <row r="234" spans="1:3" x14ac:dyDescent="0.25">
      <c r="A234" s="1">
        <v>27.875</v>
      </c>
      <c r="B234" s="1">
        <v>632.13494349569999</v>
      </c>
      <c r="C234" s="1">
        <v>385.37537149301602</v>
      </c>
    </row>
    <row r="235" spans="1:3" x14ac:dyDescent="0.25">
      <c r="A235" s="1">
        <v>28</v>
      </c>
      <c r="B235" s="1">
        <v>627.45004245023404</v>
      </c>
      <c r="C235" s="1">
        <v>399.538996972885</v>
      </c>
    </row>
    <row r="236" spans="1:3" x14ac:dyDescent="0.25">
      <c r="A236" s="1">
        <v>28.125</v>
      </c>
      <c r="B236" s="1">
        <v>620.44900612217498</v>
      </c>
      <c r="C236" s="1">
        <v>422.53764229057299</v>
      </c>
    </row>
    <row r="237" spans="1:3" x14ac:dyDescent="0.25">
      <c r="A237" s="1">
        <v>28.25</v>
      </c>
      <c r="B237" s="1">
        <v>613.61435791925805</v>
      </c>
      <c r="C237" s="1">
        <v>431.18308452040299</v>
      </c>
    </row>
    <row r="238" spans="1:3" x14ac:dyDescent="0.25">
      <c r="A238" s="1">
        <v>28.375</v>
      </c>
      <c r="B238" s="1">
        <v>606.57784662363497</v>
      </c>
      <c r="C238" s="1">
        <v>440.851537515774</v>
      </c>
    </row>
    <row r="239" spans="1:3" x14ac:dyDescent="0.25">
      <c r="A239" s="1">
        <v>28.5</v>
      </c>
      <c r="B239" s="1">
        <v>603.05832332015996</v>
      </c>
      <c r="C239" s="1">
        <v>458.66297728307399</v>
      </c>
    </row>
    <row r="240" spans="1:3" x14ac:dyDescent="0.25">
      <c r="A240" s="1">
        <v>28.625</v>
      </c>
      <c r="B240" s="1">
        <v>602.63733769802502</v>
      </c>
      <c r="C240" s="1">
        <v>467.20795147000399</v>
      </c>
    </row>
    <row r="241" spans="1:3" x14ac:dyDescent="0.25">
      <c r="A241" s="1">
        <v>28.75</v>
      </c>
      <c r="B241" s="1">
        <v>605.01399325846</v>
      </c>
      <c r="C241" s="1">
        <v>471.06372200512499</v>
      </c>
    </row>
    <row r="242" spans="1:3" x14ac:dyDescent="0.25">
      <c r="A242" s="1">
        <v>28.875</v>
      </c>
      <c r="B242" s="1">
        <v>603.35703334187895</v>
      </c>
      <c r="C242" s="1">
        <v>482.07176922149398</v>
      </c>
    </row>
    <row r="243" spans="1:3" x14ac:dyDescent="0.25">
      <c r="A243" s="1">
        <v>29</v>
      </c>
      <c r="B243" s="1">
        <v>603.91363429533806</v>
      </c>
      <c r="C243" s="1">
        <v>528.73281386814597</v>
      </c>
    </row>
    <row r="244" spans="1:3" x14ac:dyDescent="0.25">
      <c r="A244" s="1">
        <v>29.125</v>
      </c>
      <c r="B244" s="1">
        <v>603.84436575587995</v>
      </c>
      <c r="C244" s="1">
        <v>518.61709892663396</v>
      </c>
    </row>
    <row r="245" spans="1:3" x14ac:dyDescent="0.25">
      <c r="A245" s="1">
        <v>29.25</v>
      </c>
      <c r="B245" s="1">
        <v>620.25086295430106</v>
      </c>
      <c r="C245" s="1">
        <v>521.68098504749003</v>
      </c>
    </row>
    <row r="246" spans="1:3" x14ac:dyDescent="0.25">
      <c r="A246" s="1">
        <v>29.375</v>
      </c>
      <c r="B246" s="1">
        <v>626.89749114155404</v>
      </c>
      <c r="C246" s="1">
        <v>527.55426862599302</v>
      </c>
    </row>
    <row r="247" spans="1:3" x14ac:dyDescent="0.25">
      <c r="A247" s="1">
        <v>29.5</v>
      </c>
      <c r="B247" s="1">
        <v>628.41025818966204</v>
      </c>
      <c r="C247" s="1">
        <v>503.77147987326498</v>
      </c>
    </row>
    <row r="248" spans="1:3" x14ac:dyDescent="0.25">
      <c r="A248" s="1">
        <v>29.625</v>
      </c>
      <c r="B248" s="1">
        <v>632.61310540896397</v>
      </c>
      <c r="C248" s="1">
        <v>437.08464632102101</v>
      </c>
    </row>
    <row r="249" spans="1:3" x14ac:dyDescent="0.25">
      <c r="A249" s="1">
        <v>29.75</v>
      </c>
      <c r="B249" s="1">
        <v>632.38492271434404</v>
      </c>
      <c r="C249" s="1">
        <v>420.49052651605001</v>
      </c>
    </row>
    <row r="250" spans="1:3" x14ac:dyDescent="0.25">
      <c r="A250" s="1">
        <v>29.875</v>
      </c>
      <c r="B250" s="1">
        <v>642.838222921377</v>
      </c>
      <c r="C250" s="1">
        <v>378.72743082410898</v>
      </c>
    </row>
    <row r="251" spans="1:3" x14ac:dyDescent="0.25">
      <c r="A251" s="1">
        <v>30</v>
      </c>
      <c r="B251" s="1">
        <v>652.59162918942195</v>
      </c>
      <c r="C251" s="1">
        <v>359.49767268873501</v>
      </c>
    </row>
  </sheetData>
  <mergeCells count="2">
    <mergeCell ref="B1:C1"/>
    <mergeCell ref="A1:A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30.140625" style="2" customWidth="1"/>
    <col min="2" max="2" width="28.140625" style="2" customWidth="1"/>
    <col min="3" max="3" width="33" style="2" customWidth="1"/>
  </cols>
  <sheetData>
    <row r="1" spans="1:3" ht="27" customHeight="1" x14ac:dyDescent="0.25">
      <c r="A1" s="24" t="s">
        <v>2</v>
      </c>
      <c r="B1" s="28" t="s">
        <v>14</v>
      </c>
      <c r="C1" s="29"/>
    </row>
    <row r="2" spans="1:3" x14ac:dyDescent="0.25">
      <c r="A2" s="24"/>
      <c r="B2" s="12" t="s">
        <v>0</v>
      </c>
      <c r="C2" s="12" t="s">
        <v>1</v>
      </c>
    </row>
    <row r="3" spans="1:3" x14ac:dyDescent="0.25">
      <c r="A3" s="3" t="s">
        <v>3</v>
      </c>
      <c r="B3" s="9">
        <v>23</v>
      </c>
      <c r="C3" s="9">
        <v>23</v>
      </c>
    </row>
    <row r="4" spans="1:3" x14ac:dyDescent="0.25">
      <c r="A4" s="3" t="s">
        <v>4</v>
      </c>
      <c r="B4" s="9" t="s">
        <v>12</v>
      </c>
      <c r="C4" s="9" t="s">
        <v>12</v>
      </c>
    </row>
    <row r="5" spans="1:3" ht="31.5" x14ac:dyDescent="0.25">
      <c r="A5" s="4" t="s">
        <v>6</v>
      </c>
      <c r="B5" s="3">
        <v>4</v>
      </c>
      <c r="C5" s="3">
        <v>4</v>
      </c>
    </row>
    <row r="6" spans="1:3" x14ac:dyDescent="0.25">
      <c r="A6" s="4" t="s">
        <v>7</v>
      </c>
      <c r="B6" s="9">
        <v>68.714116279069771</v>
      </c>
      <c r="C6" s="9">
        <v>61.661023255813973</v>
      </c>
    </row>
    <row r="7" spans="1:3" ht="33" x14ac:dyDescent="0.25">
      <c r="A7" s="4" t="s">
        <v>8</v>
      </c>
      <c r="B7" s="3">
        <v>37.44</v>
      </c>
      <c r="C7" s="3">
        <v>37.44</v>
      </c>
    </row>
    <row r="8" spans="1:3" ht="33" x14ac:dyDescent="0.25">
      <c r="A8" s="4" t="s">
        <v>9</v>
      </c>
      <c r="B8" s="3">
        <v>32.338813953488369</v>
      </c>
      <c r="C8" s="3">
        <v>33.924465116279087</v>
      </c>
    </row>
    <row r="9" spans="1:3" x14ac:dyDescent="0.25">
      <c r="A9" s="3" t="s">
        <v>10</v>
      </c>
      <c r="B9" s="9">
        <v>85</v>
      </c>
      <c r="C9" s="9">
        <v>85</v>
      </c>
    </row>
    <row r="10" spans="1:3" s="6" customFormat="1" ht="18" x14ac:dyDescent="0.25">
      <c r="A10" s="5" t="s">
        <v>11</v>
      </c>
      <c r="B10" s="5" t="s">
        <v>19</v>
      </c>
      <c r="C10" s="5" t="s">
        <v>20</v>
      </c>
    </row>
    <row r="11" spans="1:3" x14ac:dyDescent="0.25">
      <c r="A11" s="1">
        <v>0</v>
      </c>
      <c r="B11" s="1">
        <v>3234.17461060297</v>
      </c>
      <c r="C11" s="1">
        <v>2657.7200337074401</v>
      </c>
    </row>
    <row r="12" spans="1:3" x14ac:dyDescent="0.25">
      <c r="A12" s="1">
        <v>0.125</v>
      </c>
      <c r="B12" s="1">
        <v>3216.1174380902298</v>
      </c>
      <c r="C12" s="1">
        <v>2664.8510618608502</v>
      </c>
    </row>
    <row r="13" spans="1:3" x14ac:dyDescent="0.25">
      <c r="A13" s="1">
        <v>0.25</v>
      </c>
      <c r="B13" s="1">
        <v>3229.69701355394</v>
      </c>
      <c r="C13" s="1">
        <v>2689.4843741261002</v>
      </c>
    </row>
    <row r="14" spans="1:3" x14ac:dyDescent="0.25">
      <c r="A14" s="1">
        <v>0.375</v>
      </c>
      <c r="B14" s="1">
        <v>3234.2855590940198</v>
      </c>
      <c r="C14" s="1">
        <v>2697.3978581644201</v>
      </c>
    </row>
    <row r="15" spans="1:3" x14ac:dyDescent="0.25">
      <c r="A15" s="1">
        <v>0.5</v>
      </c>
      <c r="B15" s="1">
        <v>3249.0827379571101</v>
      </c>
      <c r="C15" s="1">
        <v>2694.4058540921901</v>
      </c>
    </row>
    <row r="16" spans="1:3" x14ac:dyDescent="0.25">
      <c r="A16" s="1">
        <v>0.625</v>
      </c>
      <c r="B16" s="1">
        <v>3261.16558212567</v>
      </c>
      <c r="C16" s="1">
        <v>2690.0604422257802</v>
      </c>
    </row>
    <row r="17" spans="1:3" x14ac:dyDescent="0.25">
      <c r="A17" s="1">
        <v>0.75</v>
      </c>
      <c r="B17" s="1">
        <v>3320.3707311058902</v>
      </c>
      <c r="C17" s="1">
        <v>2677.1199829039101</v>
      </c>
    </row>
    <row r="18" spans="1:3" x14ac:dyDescent="0.25">
      <c r="A18" s="1">
        <v>0.875</v>
      </c>
      <c r="B18" s="1">
        <v>3415.9670144484198</v>
      </c>
      <c r="C18" s="1">
        <v>2668.7352990627201</v>
      </c>
    </row>
    <row r="19" spans="1:3" x14ac:dyDescent="0.25">
      <c r="A19" s="1">
        <v>1</v>
      </c>
      <c r="B19" s="1">
        <v>3410.137160452</v>
      </c>
      <c r="C19" s="1">
        <v>2662.4893200792499</v>
      </c>
    </row>
    <row r="20" spans="1:3" x14ac:dyDescent="0.25">
      <c r="A20" s="1">
        <v>1.125</v>
      </c>
      <c r="B20" s="1">
        <v>3411.4077669282901</v>
      </c>
      <c r="C20" s="1">
        <v>2662.8595413971898</v>
      </c>
    </row>
    <row r="21" spans="1:3" x14ac:dyDescent="0.25">
      <c r="A21" s="1">
        <v>1.25</v>
      </c>
      <c r="B21" s="1">
        <v>3422.1471092484298</v>
      </c>
      <c r="C21" s="1">
        <v>2662.1577952326302</v>
      </c>
    </row>
    <row r="22" spans="1:3" x14ac:dyDescent="0.25">
      <c r="A22" s="1">
        <v>1.375</v>
      </c>
      <c r="B22" s="1">
        <v>3432.1784900630901</v>
      </c>
      <c r="C22" s="1">
        <v>2661.0082662569698</v>
      </c>
    </row>
    <row r="23" spans="1:3" x14ac:dyDescent="0.25">
      <c r="A23" s="1">
        <v>1.5</v>
      </c>
      <c r="B23" s="1">
        <v>3423.9935617419501</v>
      </c>
      <c r="C23" s="1">
        <v>2656.5004949030199</v>
      </c>
    </row>
    <row r="24" spans="1:3" x14ac:dyDescent="0.25">
      <c r="A24" s="1">
        <v>1.625</v>
      </c>
      <c r="B24" s="1">
        <v>3413.3900506679101</v>
      </c>
      <c r="C24" s="1">
        <v>2647.9191394958998</v>
      </c>
    </row>
    <row r="25" spans="1:3" x14ac:dyDescent="0.25">
      <c r="A25" s="1">
        <v>1.75</v>
      </c>
      <c r="B25" s="1">
        <v>3317.9232955360299</v>
      </c>
      <c r="C25" s="1">
        <v>2649.5321942576802</v>
      </c>
    </row>
    <row r="26" spans="1:3" x14ac:dyDescent="0.25">
      <c r="A26" s="1">
        <v>1.875</v>
      </c>
      <c r="B26" s="1">
        <v>3253.7577718360099</v>
      </c>
      <c r="C26" s="1">
        <v>2644.6916361244598</v>
      </c>
    </row>
    <row r="27" spans="1:3" x14ac:dyDescent="0.25">
      <c r="A27" s="1">
        <v>2</v>
      </c>
      <c r="B27" s="1">
        <v>3119.7447778710398</v>
      </c>
      <c r="C27" s="1">
        <v>2636.5977040940902</v>
      </c>
    </row>
    <row r="28" spans="1:3" x14ac:dyDescent="0.25">
      <c r="A28" s="1">
        <v>2.125</v>
      </c>
      <c r="B28" s="1">
        <v>3036.6347764075599</v>
      </c>
      <c r="C28" s="1">
        <v>2620.1565691409201</v>
      </c>
    </row>
    <row r="29" spans="1:3" x14ac:dyDescent="0.25">
      <c r="A29" s="1">
        <v>2.25</v>
      </c>
      <c r="B29" s="1">
        <v>3031.3762726474702</v>
      </c>
      <c r="C29" s="1">
        <v>2600.7933851028502</v>
      </c>
    </row>
    <row r="30" spans="1:3" x14ac:dyDescent="0.25">
      <c r="A30" s="1">
        <v>2.375</v>
      </c>
      <c r="B30" s="1">
        <v>3016.6220459605001</v>
      </c>
      <c r="C30" s="1">
        <v>2594.3887756405602</v>
      </c>
    </row>
    <row r="31" spans="1:3" x14ac:dyDescent="0.25">
      <c r="A31" s="1">
        <v>2.5</v>
      </c>
      <c r="B31" s="1">
        <v>3007.0700083134798</v>
      </c>
      <c r="C31" s="1">
        <v>2587.2791421348702</v>
      </c>
    </row>
    <row r="32" spans="1:3" x14ac:dyDescent="0.25">
      <c r="A32" s="1">
        <v>2.625</v>
      </c>
      <c r="B32" s="1">
        <v>2954.1430765641499</v>
      </c>
      <c r="C32" s="1">
        <v>2575.6939143505401</v>
      </c>
    </row>
    <row r="33" spans="1:3" x14ac:dyDescent="0.25">
      <c r="A33" s="1">
        <v>2.75</v>
      </c>
      <c r="B33" s="1">
        <v>2933.1958670713998</v>
      </c>
      <c r="C33" s="1">
        <v>2573.0171743169799</v>
      </c>
    </row>
    <row r="34" spans="1:3" x14ac:dyDescent="0.25">
      <c r="A34" s="1">
        <v>2.875</v>
      </c>
      <c r="B34" s="1">
        <v>2905.9764860877299</v>
      </c>
      <c r="C34" s="1">
        <v>2574.0828309373301</v>
      </c>
    </row>
    <row r="35" spans="1:3" x14ac:dyDescent="0.25">
      <c r="A35" s="1">
        <v>3</v>
      </c>
      <c r="B35" s="1">
        <v>2886.8128303022399</v>
      </c>
      <c r="C35" s="1">
        <v>2572.4330939432798</v>
      </c>
    </row>
    <row r="36" spans="1:3" x14ac:dyDescent="0.25">
      <c r="A36" s="1">
        <v>3.125</v>
      </c>
      <c r="B36" s="1">
        <v>2846.03645824667</v>
      </c>
      <c r="C36" s="1">
        <v>2567.65894197544</v>
      </c>
    </row>
    <row r="37" spans="1:3" x14ac:dyDescent="0.25">
      <c r="A37" s="1">
        <v>3.25</v>
      </c>
      <c r="B37" s="1">
        <v>2828.1414992653899</v>
      </c>
      <c r="C37" s="1">
        <v>2567.3806395054999</v>
      </c>
    </row>
    <row r="38" spans="1:3" x14ac:dyDescent="0.25">
      <c r="A38" s="1">
        <v>3.375</v>
      </c>
      <c r="B38" s="1">
        <v>2820.2212469180199</v>
      </c>
      <c r="C38" s="1">
        <v>2563.6534819490398</v>
      </c>
    </row>
    <row r="39" spans="1:3" x14ac:dyDescent="0.25">
      <c r="A39" s="1">
        <v>3.5</v>
      </c>
      <c r="B39" s="1">
        <v>2813.0938180481198</v>
      </c>
      <c r="C39" s="1">
        <v>2587.4617963022501</v>
      </c>
    </row>
    <row r="40" spans="1:3" x14ac:dyDescent="0.25">
      <c r="A40" s="1">
        <v>3.625</v>
      </c>
      <c r="B40" s="1">
        <v>2797.4164930858001</v>
      </c>
      <c r="C40" s="1">
        <v>2596.2352802261698</v>
      </c>
    </row>
    <row r="41" spans="1:3" x14ac:dyDescent="0.25">
      <c r="A41" s="1">
        <v>3.75</v>
      </c>
      <c r="B41" s="1">
        <v>2793.91955832232</v>
      </c>
      <c r="C41" s="1">
        <v>2594.56489001932</v>
      </c>
    </row>
    <row r="42" spans="1:3" x14ac:dyDescent="0.25">
      <c r="A42" s="1">
        <v>3.875</v>
      </c>
      <c r="B42" s="1">
        <v>2803.1432357687099</v>
      </c>
      <c r="C42" s="1">
        <v>2586.5009513087798</v>
      </c>
    </row>
    <row r="43" spans="1:3" x14ac:dyDescent="0.25">
      <c r="A43" s="1">
        <v>4</v>
      </c>
      <c r="B43" s="1">
        <v>2793.7564230743401</v>
      </c>
      <c r="C43" s="1">
        <v>2584.5124507395499</v>
      </c>
    </row>
    <row r="44" spans="1:3" x14ac:dyDescent="0.25">
      <c r="A44" s="1">
        <v>4.125</v>
      </c>
      <c r="B44" s="1">
        <v>2734.2283957750501</v>
      </c>
      <c r="C44" s="1">
        <v>2596.20697882985</v>
      </c>
    </row>
    <row r="45" spans="1:3" x14ac:dyDescent="0.25">
      <c r="A45" s="1">
        <v>4.25</v>
      </c>
      <c r="B45" s="1">
        <v>2535.7805885735102</v>
      </c>
      <c r="C45" s="1">
        <v>2609.6778422367602</v>
      </c>
    </row>
    <row r="46" spans="1:3" x14ac:dyDescent="0.25">
      <c r="A46" s="1">
        <v>4.375</v>
      </c>
      <c r="B46" s="1">
        <v>2454.1437481756998</v>
      </c>
      <c r="C46" s="1">
        <v>2599.7329158776001</v>
      </c>
    </row>
    <row r="47" spans="1:3" x14ac:dyDescent="0.25">
      <c r="A47" s="1">
        <v>4.5</v>
      </c>
      <c r="B47" s="1">
        <v>2410.4195574761502</v>
      </c>
      <c r="C47" s="1">
        <v>2593.7881304805401</v>
      </c>
    </row>
    <row r="48" spans="1:3" x14ac:dyDescent="0.25">
      <c r="A48" s="1">
        <v>4.625</v>
      </c>
      <c r="B48" s="1">
        <v>2272.1677498059098</v>
      </c>
      <c r="C48" s="1">
        <v>2579.8046452149702</v>
      </c>
    </row>
    <row r="49" spans="1:3" x14ac:dyDescent="0.25">
      <c r="A49" s="1">
        <v>4.75</v>
      </c>
      <c r="B49" s="1">
        <v>2230.14146136831</v>
      </c>
      <c r="C49" s="1">
        <v>2576.7701446505598</v>
      </c>
    </row>
    <row r="50" spans="1:3" x14ac:dyDescent="0.25">
      <c r="A50" s="1">
        <v>4.875</v>
      </c>
      <c r="B50" s="1">
        <v>2057.60860617351</v>
      </c>
      <c r="C50" s="1">
        <v>2568.4026029371898</v>
      </c>
    </row>
    <row r="51" spans="1:3" x14ac:dyDescent="0.25">
      <c r="A51" s="1">
        <v>5</v>
      </c>
      <c r="B51" s="1">
        <v>2025.2592900679999</v>
      </c>
      <c r="C51" s="1">
        <v>2549.9335858178201</v>
      </c>
    </row>
    <row r="52" spans="1:3" x14ac:dyDescent="0.25">
      <c r="A52" s="1">
        <v>5.125</v>
      </c>
      <c r="B52" s="1">
        <v>2027.54138667694</v>
      </c>
      <c r="C52" s="1">
        <v>2521.6067611226499</v>
      </c>
    </row>
    <row r="53" spans="1:3" x14ac:dyDescent="0.25">
      <c r="A53" s="1">
        <v>5.25</v>
      </c>
      <c r="B53" s="1">
        <v>2026.50877541514</v>
      </c>
      <c r="C53" s="1">
        <v>2388.7279181686899</v>
      </c>
    </row>
    <row r="54" spans="1:3" x14ac:dyDescent="0.25">
      <c r="A54" s="1">
        <v>5.375</v>
      </c>
      <c r="B54" s="1">
        <v>2020.4571370081201</v>
      </c>
      <c r="C54" s="1">
        <v>2383.8294783124902</v>
      </c>
    </row>
    <row r="55" spans="1:3" x14ac:dyDescent="0.25">
      <c r="A55" s="1">
        <v>5.5</v>
      </c>
      <c r="B55" s="1">
        <v>2044.1847544226</v>
      </c>
      <c r="C55" s="1">
        <v>2380.3342286571601</v>
      </c>
    </row>
    <row r="56" spans="1:3" x14ac:dyDescent="0.25">
      <c r="A56" s="1">
        <v>5.625</v>
      </c>
      <c r="B56" s="1">
        <v>2142.99636787194</v>
      </c>
      <c r="C56" s="1">
        <v>2381.0567243667401</v>
      </c>
    </row>
    <row r="57" spans="1:3" x14ac:dyDescent="0.25">
      <c r="A57" s="1">
        <v>5.75</v>
      </c>
      <c r="B57" s="1">
        <v>2145.6127265679602</v>
      </c>
      <c r="C57" s="1">
        <v>2426.5890702306601</v>
      </c>
    </row>
    <row r="58" spans="1:3" x14ac:dyDescent="0.25">
      <c r="A58" s="1">
        <v>5.875</v>
      </c>
      <c r="B58" s="1">
        <v>2154.50558509751</v>
      </c>
      <c r="C58" s="1">
        <v>2464.98843265099</v>
      </c>
    </row>
    <row r="59" spans="1:3" x14ac:dyDescent="0.25">
      <c r="A59" s="1">
        <v>6</v>
      </c>
      <c r="B59" s="1">
        <v>2212.9625494571001</v>
      </c>
      <c r="C59" s="1">
        <v>2512.6120592705902</v>
      </c>
    </row>
    <row r="60" spans="1:3" x14ac:dyDescent="0.25">
      <c r="A60" s="1">
        <v>6.125</v>
      </c>
      <c r="B60" s="1">
        <v>2237.9671683319498</v>
      </c>
      <c r="C60" s="1">
        <v>2523.03421002098</v>
      </c>
    </row>
    <row r="61" spans="1:3" x14ac:dyDescent="0.25">
      <c r="A61" s="1">
        <v>6.25</v>
      </c>
      <c r="B61" s="1">
        <v>2252.8860447347902</v>
      </c>
      <c r="C61" s="1">
        <v>2528.0998185193298</v>
      </c>
    </row>
    <row r="62" spans="1:3" x14ac:dyDescent="0.25">
      <c r="A62" s="1">
        <v>6.375</v>
      </c>
      <c r="B62" s="1">
        <v>2260.51374958627</v>
      </c>
      <c r="C62" s="1">
        <v>2521.9827701664899</v>
      </c>
    </row>
    <row r="63" spans="1:3" x14ac:dyDescent="0.25">
      <c r="A63" s="1">
        <v>6.5</v>
      </c>
      <c r="B63" s="1">
        <v>2283.11493990801</v>
      </c>
      <c r="C63" s="1">
        <v>2518.9495404281201</v>
      </c>
    </row>
    <row r="64" spans="1:3" x14ac:dyDescent="0.25">
      <c r="A64" s="1">
        <v>6.625</v>
      </c>
      <c r="B64" s="1">
        <v>2285.6314918539001</v>
      </c>
      <c r="C64" s="1">
        <v>2527.7915579435798</v>
      </c>
    </row>
    <row r="65" spans="1:3" x14ac:dyDescent="0.25">
      <c r="A65" s="1">
        <v>6.75</v>
      </c>
      <c r="B65" s="1">
        <v>2289.7578539278102</v>
      </c>
      <c r="C65" s="1">
        <v>2533.81667328004</v>
      </c>
    </row>
    <row r="66" spans="1:3" x14ac:dyDescent="0.25">
      <c r="A66" s="1">
        <v>6.875</v>
      </c>
      <c r="B66" s="1">
        <v>2309.2099933485902</v>
      </c>
      <c r="C66" s="1">
        <v>2508.2283223902</v>
      </c>
    </row>
    <row r="67" spans="1:3" x14ac:dyDescent="0.25">
      <c r="A67" s="1">
        <v>7</v>
      </c>
      <c r="B67" s="1">
        <v>2308.1486799184599</v>
      </c>
      <c r="C67" s="1">
        <v>2492.41060346017</v>
      </c>
    </row>
    <row r="68" spans="1:3" x14ac:dyDescent="0.25">
      <c r="A68" s="1">
        <v>7.125</v>
      </c>
      <c r="B68" s="1">
        <v>2325.3214182527599</v>
      </c>
      <c r="C68" s="1">
        <v>2300.2260743626198</v>
      </c>
    </row>
    <row r="69" spans="1:3" x14ac:dyDescent="0.25">
      <c r="A69" s="1">
        <v>7.25</v>
      </c>
      <c r="B69" s="1">
        <v>2333.0991250207098</v>
      </c>
      <c r="C69" s="1">
        <v>2213.8305269195498</v>
      </c>
    </row>
    <row r="70" spans="1:3" x14ac:dyDescent="0.25">
      <c r="A70" s="1">
        <v>7.375</v>
      </c>
      <c r="B70" s="1">
        <v>2353.9409231263098</v>
      </c>
      <c r="C70" s="1">
        <v>2149.7850520176398</v>
      </c>
    </row>
    <row r="71" spans="1:3" x14ac:dyDescent="0.25">
      <c r="A71" s="1">
        <v>7.5</v>
      </c>
      <c r="B71" s="1">
        <v>2332.2210306966599</v>
      </c>
      <c r="C71" s="1">
        <v>2105.40952624597</v>
      </c>
    </row>
    <row r="72" spans="1:3" x14ac:dyDescent="0.25">
      <c r="A72" s="1">
        <v>7.625</v>
      </c>
      <c r="B72" s="1">
        <v>2320.1436056333901</v>
      </c>
      <c r="C72" s="1">
        <v>2105.4074641730099</v>
      </c>
    </row>
    <row r="73" spans="1:3" x14ac:dyDescent="0.25">
      <c r="A73" s="1">
        <v>7.75</v>
      </c>
      <c r="B73" s="1">
        <v>2314.64772561675</v>
      </c>
      <c r="C73" s="1">
        <v>2093.26764126339</v>
      </c>
    </row>
    <row r="74" spans="1:3" x14ac:dyDescent="0.25">
      <c r="A74" s="1">
        <v>7.875</v>
      </c>
      <c r="B74" s="1">
        <v>2306.8856555245102</v>
      </c>
      <c r="C74" s="1">
        <v>2087.4330456009202</v>
      </c>
    </row>
    <row r="75" spans="1:3" x14ac:dyDescent="0.25">
      <c r="A75" s="1">
        <v>8</v>
      </c>
      <c r="B75" s="1">
        <v>2242.0652453663201</v>
      </c>
      <c r="C75" s="1">
        <v>2034.4833159647601</v>
      </c>
    </row>
    <row r="76" spans="1:3" x14ac:dyDescent="0.25">
      <c r="A76" s="1">
        <v>8.125</v>
      </c>
      <c r="B76" s="1">
        <v>2176.6874078995202</v>
      </c>
      <c r="C76" s="1">
        <v>1880.05841486593</v>
      </c>
    </row>
    <row r="77" spans="1:3" x14ac:dyDescent="0.25">
      <c r="A77" s="1">
        <v>8.25</v>
      </c>
      <c r="B77" s="1">
        <v>2158.7358905810202</v>
      </c>
      <c r="C77" s="1">
        <v>1859.0666162157499</v>
      </c>
    </row>
    <row r="78" spans="1:3" x14ac:dyDescent="0.25">
      <c r="A78" s="1">
        <v>8.375</v>
      </c>
      <c r="B78" s="1">
        <v>2146.4524223292701</v>
      </c>
      <c r="C78" s="1">
        <v>1855.95475702521</v>
      </c>
    </row>
    <row r="79" spans="1:3" x14ac:dyDescent="0.25">
      <c r="A79" s="1">
        <v>8.5</v>
      </c>
      <c r="B79" s="1">
        <v>2083.29157885628</v>
      </c>
      <c r="C79" s="1">
        <v>1858.7600887977901</v>
      </c>
    </row>
    <row r="80" spans="1:3" x14ac:dyDescent="0.25">
      <c r="A80" s="1">
        <v>8.625</v>
      </c>
      <c r="B80" s="1">
        <v>2063.12548432517</v>
      </c>
      <c r="C80" s="1">
        <v>1866.85406526682</v>
      </c>
    </row>
    <row r="81" spans="1:3" x14ac:dyDescent="0.25">
      <c r="A81" s="1">
        <v>8.75</v>
      </c>
      <c r="B81" s="1">
        <v>2056.49548120093</v>
      </c>
      <c r="C81" s="1">
        <v>1875.0540944161201</v>
      </c>
    </row>
    <row r="82" spans="1:3" x14ac:dyDescent="0.25">
      <c r="A82" s="1">
        <v>8.875</v>
      </c>
      <c r="B82" s="1">
        <v>2052.4143435578799</v>
      </c>
      <c r="C82" s="1">
        <v>1902.9941445401701</v>
      </c>
    </row>
    <row r="83" spans="1:3" x14ac:dyDescent="0.25">
      <c r="A83" s="1">
        <v>9</v>
      </c>
      <c r="B83" s="1">
        <v>2029.7766484748099</v>
      </c>
      <c r="C83" s="1">
        <v>1919.28400738511</v>
      </c>
    </row>
    <row r="84" spans="1:3" x14ac:dyDescent="0.25">
      <c r="A84" s="1">
        <v>9.125</v>
      </c>
      <c r="B84" s="1">
        <v>1852.80717381008</v>
      </c>
      <c r="C84" s="1">
        <v>1928.77614198274</v>
      </c>
    </row>
    <row r="85" spans="1:3" x14ac:dyDescent="0.25">
      <c r="A85" s="1">
        <v>9.25</v>
      </c>
      <c r="B85" s="1">
        <v>1842.24936298179</v>
      </c>
      <c r="C85" s="1">
        <v>1941.5620699067299</v>
      </c>
    </row>
    <row r="86" spans="1:3" x14ac:dyDescent="0.25">
      <c r="A86" s="1">
        <v>9.375</v>
      </c>
      <c r="B86" s="1">
        <v>1848.61970073015</v>
      </c>
      <c r="C86" s="1">
        <v>1999.8670202163701</v>
      </c>
    </row>
    <row r="87" spans="1:3" x14ac:dyDescent="0.25">
      <c r="A87" s="1">
        <v>9.5</v>
      </c>
      <c r="B87" s="1">
        <v>1843.4614786473201</v>
      </c>
      <c r="C87" s="1">
        <v>2026.9522008087599</v>
      </c>
    </row>
    <row r="88" spans="1:3" x14ac:dyDescent="0.25">
      <c r="A88" s="1">
        <v>9.625</v>
      </c>
      <c r="B88" s="1">
        <v>1840.7751730144</v>
      </c>
      <c r="C88" s="1">
        <v>2049.0452421633399</v>
      </c>
    </row>
    <row r="89" spans="1:3" x14ac:dyDescent="0.25">
      <c r="A89" s="1">
        <v>9.75</v>
      </c>
      <c r="B89" s="1">
        <v>1844.32352755992</v>
      </c>
      <c r="C89" s="1">
        <v>2053.28790923726</v>
      </c>
    </row>
    <row r="90" spans="1:3" x14ac:dyDescent="0.25">
      <c r="A90" s="1">
        <v>9.875</v>
      </c>
      <c r="B90" s="1">
        <v>1833.0037642846301</v>
      </c>
      <c r="C90" s="1">
        <v>2045.99916049178</v>
      </c>
    </row>
    <row r="91" spans="1:3" x14ac:dyDescent="0.25">
      <c r="A91" s="1">
        <v>10</v>
      </c>
      <c r="B91" s="1">
        <v>1830.99190156552</v>
      </c>
      <c r="C91" s="1">
        <v>2041.92323680145</v>
      </c>
    </row>
    <row r="92" spans="1:3" x14ac:dyDescent="0.25">
      <c r="A92" s="1">
        <v>10.125</v>
      </c>
      <c r="B92" s="1">
        <v>1831.0465801928101</v>
      </c>
      <c r="C92" s="1">
        <v>2032.6581713899</v>
      </c>
    </row>
    <row r="93" spans="1:3" x14ac:dyDescent="0.25">
      <c r="A93" s="1">
        <v>10.25</v>
      </c>
      <c r="B93" s="1">
        <v>1836.6202240739599</v>
      </c>
      <c r="C93" s="1">
        <v>2011.05017826678</v>
      </c>
    </row>
    <row r="94" spans="1:3" x14ac:dyDescent="0.25">
      <c r="A94" s="1">
        <v>10.375</v>
      </c>
      <c r="B94" s="1">
        <v>1857.17321727679</v>
      </c>
      <c r="C94" s="1">
        <v>2004.2776193019899</v>
      </c>
    </row>
    <row r="95" spans="1:3" x14ac:dyDescent="0.25">
      <c r="A95" s="1">
        <v>10.5</v>
      </c>
      <c r="B95" s="1">
        <v>1865.9785611045199</v>
      </c>
      <c r="C95" s="1">
        <v>2000.57988786225</v>
      </c>
    </row>
    <row r="96" spans="1:3" x14ac:dyDescent="0.25">
      <c r="A96" s="1">
        <v>10.625</v>
      </c>
      <c r="B96" s="1">
        <v>1858.7543634701001</v>
      </c>
      <c r="C96" s="1">
        <v>1981.4611611386399</v>
      </c>
    </row>
    <row r="97" spans="1:3" x14ac:dyDescent="0.25">
      <c r="A97" s="1">
        <v>10.75</v>
      </c>
      <c r="B97" s="1">
        <v>1861.92426491331</v>
      </c>
      <c r="C97" s="1">
        <v>1906.1459975473199</v>
      </c>
    </row>
    <row r="98" spans="1:3" x14ac:dyDescent="0.25">
      <c r="A98" s="1">
        <v>10.875</v>
      </c>
      <c r="B98" s="1">
        <v>1893.46629774029</v>
      </c>
      <c r="C98" s="1">
        <v>1883.18002694699</v>
      </c>
    </row>
    <row r="99" spans="1:3" x14ac:dyDescent="0.25">
      <c r="A99" s="1">
        <v>11</v>
      </c>
      <c r="B99" s="1">
        <v>1894.45392955435</v>
      </c>
      <c r="C99" s="1">
        <v>1872.72227262612</v>
      </c>
    </row>
    <row r="100" spans="1:3" x14ac:dyDescent="0.25">
      <c r="A100" s="1">
        <v>11.125</v>
      </c>
      <c r="B100" s="1">
        <v>1891.6218339418299</v>
      </c>
      <c r="C100" s="1">
        <v>1849.6680024232101</v>
      </c>
    </row>
    <row r="101" spans="1:3" x14ac:dyDescent="0.25">
      <c r="A101" s="1">
        <v>11.25</v>
      </c>
      <c r="B101" s="1">
        <v>1885.45551100341</v>
      </c>
      <c r="C101" s="1">
        <v>1842.3567895252299</v>
      </c>
    </row>
    <row r="102" spans="1:3" x14ac:dyDescent="0.25">
      <c r="A102" s="1">
        <v>11.375</v>
      </c>
      <c r="B102" s="1">
        <v>1859.8905071669001</v>
      </c>
      <c r="C102" s="1">
        <v>1823.0775770545499</v>
      </c>
    </row>
    <row r="103" spans="1:3" x14ac:dyDescent="0.25">
      <c r="A103" s="1">
        <v>11.5</v>
      </c>
      <c r="B103" s="1">
        <v>1844.3545315920801</v>
      </c>
      <c r="C103" s="1">
        <v>1739.2165885219299</v>
      </c>
    </row>
    <row r="104" spans="1:3" x14ac:dyDescent="0.25">
      <c r="A104" s="1">
        <v>11.625</v>
      </c>
      <c r="B104" s="1">
        <v>1824.61307196601</v>
      </c>
      <c r="C104" s="1">
        <v>1692.1199866582101</v>
      </c>
    </row>
    <row r="105" spans="1:3" x14ac:dyDescent="0.25">
      <c r="A105" s="1">
        <v>11.75</v>
      </c>
      <c r="B105" s="1">
        <v>1809.4100400555001</v>
      </c>
      <c r="C105" s="1">
        <v>1649.7638421122999</v>
      </c>
    </row>
    <row r="106" spans="1:3" x14ac:dyDescent="0.25">
      <c r="A106" s="1">
        <v>11.875</v>
      </c>
      <c r="B106" s="1">
        <v>1766.0000172345001</v>
      </c>
      <c r="C106" s="1">
        <v>1645.7696463626801</v>
      </c>
    </row>
    <row r="107" spans="1:3" x14ac:dyDescent="0.25">
      <c r="A107" s="1">
        <v>12</v>
      </c>
      <c r="B107" s="1">
        <v>1738.4313787353999</v>
      </c>
      <c r="C107" s="1">
        <v>1639.84545188272</v>
      </c>
    </row>
    <row r="108" spans="1:3" x14ac:dyDescent="0.25">
      <c r="A108" s="1">
        <v>12.125</v>
      </c>
      <c r="B108" s="1">
        <v>1706.39790354917</v>
      </c>
      <c r="C108" s="1">
        <v>1637.4135589467601</v>
      </c>
    </row>
    <row r="109" spans="1:3" x14ac:dyDescent="0.25">
      <c r="A109" s="1">
        <v>12.25</v>
      </c>
      <c r="B109" s="1">
        <v>1668.5417171414799</v>
      </c>
      <c r="C109" s="1">
        <v>1655.7455289930399</v>
      </c>
    </row>
    <row r="110" spans="1:3" x14ac:dyDescent="0.25">
      <c r="A110" s="1">
        <v>12.375</v>
      </c>
      <c r="B110" s="1">
        <v>1667.69040290463</v>
      </c>
      <c r="C110" s="1">
        <v>1707.3464138540801</v>
      </c>
    </row>
    <row r="111" spans="1:3" x14ac:dyDescent="0.25">
      <c r="A111" s="1">
        <v>12.5</v>
      </c>
      <c r="B111" s="1">
        <v>1659.7646343356901</v>
      </c>
      <c r="C111" s="1">
        <v>1720.0526394229501</v>
      </c>
    </row>
    <row r="112" spans="1:3" x14ac:dyDescent="0.25">
      <c r="A112" s="1">
        <v>12.625</v>
      </c>
      <c r="B112" s="1">
        <v>1643.79872082411</v>
      </c>
      <c r="C112" s="1">
        <v>1733.8359072496601</v>
      </c>
    </row>
    <row r="113" spans="1:3" x14ac:dyDescent="0.25">
      <c r="A113" s="1">
        <v>12.75</v>
      </c>
      <c r="B113" s="1">
        <v>1636.15553810963</v>
      </c>
      <c r="C113" s="1">
        <v>1726.9831898769701</v>
      </c>
    </row>
    <row r="114" spans="1:3" x14ac:dyDescent="0.25">
      <c r="A114" s="1">
        <v>12.875</v>
      </c>
      <c r="B114" s="1">
        <v>1635.5790492277299</v>
      </c>
      <c r="C114" s="1">
        <v>1725.9499409812099</v>
      </c>
    </row>
    <row r="115" spans="1:3" x14ac:dyDescent="0.25">
      <c r="A115" s="1">
        <v>13</v>
      </c>
      <c r="B115" s="1">
        <v>1633.5842818579799</v>
      </c>
      <c r="C115" s="1">
        <v>1702.9289350118399</v>
      </c>
    </row>
    <row r="116" spans="1:3" x14ac:dyDescent="0.25">
      <c r="A116" s="1">
        <v>13.125</v>
      </c>
      <c r="B116" s="1">
        <v>1641.2785841125401</v>
      </c>
      <c r="C116" s="1">
        <v>1689.2953834104901</v>
      </c>
    </row>
    <row r="117" spans="1:3" x14ac:dyDescent="0.25">
      <c r="A117" s="1">
        <v>13.25</v>
      </c>
      <c r="B117" s="1">
        <v>1638.9136434939801</v>
      </c>
      <c r="C117" s="1">
        <v>1690.24809346598</v>
      </c>
    </row>
    <row r="118" spans="1:3" x14ac:dyDescent="0.25">
      <c r="A118" s="1">
        <v>13.375</v>
      </c>
      <c r="B118" s="1">
        <v>1639.9306605368199</v>
      </c>
      <c r="C118" s="1">
        <v>1692.2541751465401</v>
      </c>
    </row>
    <row r="119" spans="1:3" x14ac:dyDescent="0.25">
      <c r="A119" s="1">
        <v>13.5</v>
      </c>
      <c r="B119" s="1">
        <v>1639.4497225917401</v>
      </c>
      <c r="C119" s="1">
        <v>1705.2136627002999</v>
      </c>
    </row>
    <row r="120" spans="1:3" x14ac:dyDescent="0.25">
      <c r="A120" s="1">
        <v>13.625</v>
      </c>
      <c r="B120" s="1">
        <v>1647.59794103839</v>
      </c>
      <c r="C120" s="1">
        <v>1709.02970849554</v>
      </c>
    </row>
    <row r="121" spans="1:3" x14ac:dyDescent="0.25">
      <c r="A121" s="1">
        <v>13.75</v>
      </c>
      <c r="B121" s="1">
        <v>1671.60233422857</v>
      </c>
      <c r="C121" s="1">
        <v>1701.0044884270101</v>
      </c>
    </row>
    <row r="122" spans="1:3" x14ac:dyDescent="0.25">
      <c r="A122" s="1">
        <v>13.875</v>
      </c>
      <c r="B122" s="1">
        <v>1670.0931756070599</v>
      </c>
      <c r="C122" s="1">
        <v>1680.85170894268</v>
      </c>
    </row>
    <row r="123" spans="1:3" x14ac:dyDescent="0.25">
      <c r="A123" s="1">
        <v>14</v>
      </c>
      <c r="B123" s="1">
        <v>1667.2900781251799</v>
      </c>
      <c r="C123" s="1">
        <v>1632.3287528772501</v>
      </c>
    </row>
    <row r="124" spans="1:3" x14ac:dyDescent="0.25">
      <c r="A124" s="1">
        <v>14.125</v>
      </c>
      <c r="B124" s="1">
        <v>1664.72763411141</v>
      </c>
      <c r="C124" s="1">
        <v>1608.82312572095</v>
      </c>
    </row>
    <row r="125" spans="1:3" x14ac:dyDescent="0.25">
      <c r="A125" s="1">
        <v>14.25</v>
      </c>
      <c r="B125" s="1">
        <v>1619.6948848182201</v>
      </c>
      <c r="C125" s="1">
        <v>1562.0297086785899</v>
      </c>
    </row>
    <row r="126" spans="1:3" x14ac:dyDescent="0.25">
      <c r="A126" s="1">
        <v>14.375</v>
      </c>
      <c r="B126" s="1">
        <v>1601.7415393497199</v>
      </c>
      <c r="C126" s="1">
        <v>1554.2469812378799</v>
      </c>
    </row>
    <row r="127" spans="1:3" x14ac:dyDescent="0.25">
      <c r="A127" s="1">
        <v>14.5</v>
      </c>
      <c r="B127" s="1">
        <v>1586.5081941481301</v>
      </c>
      <c r="C127" s="1">
        <v>1541.9067325260901</v>
      </c>
    </row>
    <row r="128" spans="1:3" x14ac:dyDescent="0.25">
      <c r="A128" s="1">
        <v>14.625</v>
      </c>
      <c r="B128" s="1">
        <v>1567.7779666316501</v>
      </c>
      <c r="C128" s="1">
        <v>1457.3733610772399</v>
      </c>
    </row>
    <row r="129" spans="1:3" x14ac:dyDescent="0.25">
      <c r="A129" s="1">
        <v>14.75</v>
      </c>
      <c r="B129" s="1">
        <v>1524.2644902954</v>
      </c>
      <c r="C129" s="1">
        <v>1432.76421412171</v>
      </c>
    </row>
    <row r="130" spans="1:3" x14ac:dyDescent="0.25">
      <c r="A130" s="1">
        <v>14.875</v>
      </c>
      <c r="B130" s="1">
        <v>1524.49342750133</v>
      </c>
      <c r="C130" s="1">
        <v>1398.5993312296</v>
      </c>
    </row>
    <row r="131" spans="1:3" x14ac:dyDescent="0.25">
      <c r="A131" s="1">
        <v>15</v>
      </c>
      <c r="B131" s="1">
        <v>1500.76791240803</v>
      </c>
      <c r="C131" s="1">
        <v>1385.2789559087601</v>
      </c>
    </row>
    <row r="132" spans="1:3" x14ac:dyDescent="0.25">
      <c r="A132" s="1">
        <v>15.125</v>
      </c>
      <c r="B132" s="1">
        <v>1373.1686945343499</v>
      </c>
      <c r="C132" s="1">
        <v>1386.2998445176299</v>
      </c>
    </row>
    <row r="133" spans="1:3" x14ac:dyDescent="0.25">
      <c r="A133" s="1">
        <v>15.25</v>
      </c>
      <c r="B133" s="1">
        <v>1352.4418734281301</v>
      </c>
      <c r="C133" s="1">
        <v>1387.54023481275</v>
      </c>
    </row>
    <row r="134" spans="1:3" x14ac:dyDescent="0.25">
      <c r="A134" s="1">
        <v>15.375</v>
      </c>
      <c r="B134" s="1">
        <v>1336.9074512985401</v>
      </c>
      <c r="C134" s="1">
        <v>1392.20067767557</v>
      </c>
    </row>
    <row r="135" spans="1:3" x14ac:dyDescent="0.25">
      <c r="A135" s="1">
        <v>15.5</v>
      </c>
      <c r="B135" s="1">
        <v>1335.84548990403</v>
      </c>
      <c r="C135" s="1">
        <v>1395.6715922952901</v>
      </c>
    </row>
    <row r="136" spans="1:3" x14ac:dyDescent="0.25">
      <c r="A136" s="1">
        <v>15.625</v>
      </c>
      <c r="B136" s="1">
        <v>1337.21123085716</v>
      </c>
      <c r="C136" s="1">
        <v>1414.4431900617101</v>
      </c>
    </row>
    <row r="137" spans="1:3" x14ac:dyDescent="0.25">
      <c r="A137" s="1">
        <v>15.75</v>
      </c>
      <c r="B137" s="1">
        <v>1341.68623499912</v>
      </c>
      <c r="C137" s="1">
        <v>1430.52023335115</v>
      </c>
    </row>
    <row r="138" spans="1:3" x14ac:dyDescent="0.25">
      <c r="A138" s="1">
        <v>15.875</v>
      </c>
      <c r="B138" s="1">
        <v>1381.6932808568899</v>
      </c>
      <c r="C138" s="1">
        <v>1443.0683626993</v>
      </c>
    </row>
    <row r="139" spans="1:3" x14ac:dyDescent="0.25">
      <c r="A139" s="1">
        <v>16</v>
      </c>
      <c r="B139" s="1">
        <v>1419.08629584552</v>
      </c>
      <c r="C139" s="1">
        <v>1460.8264829024899</v>
      </c>
    </row>
    <row r="140" spans="1:3" x14ac:dyDescent="0.25">
      <c r="A140" s="1">
        <v>16.125</v>
      </c>
      <c r="B140" s="1">
        <v>1427.6461563195101</v>
      </c>
      <c r="C140" s="1">
        <v>1470.0387620522699</v>
      </c>
    </row>
    <row r="141" spans="1:3" x14ac:dyDescent="0.25">
      <c r="A141" s="1">
        <v>16.25</v>
      </c>
      <c r="B141" s="1">
        <v>1425.1576031633099</v>
      </c>
      <c r="C141" s="1">
        <v>1491.51432045203</v>
      </c>
    </row>
    <row r="142" spans="1:3" x14ac:dyDescent="0.25">
      <c r="A142" s="1">
        <v>16.375</v>
      </c>
      <c r="B142" s="1">
        <v>1420.0232235782501</v>
      </c>
      <c r="C142" s="1">
        <v>1521.5793770514699</v>
      </c>
    </row>
    <row r="143" spans="1:3" x14ac:dyDescent="0.25">
      <c r="A143" s="1">
        <v>16.5</v>
      </c>
      <c r="B143" s="1">
        <v>1422.1908089353899</v>
      </c>
      <c r="C143" s="1">
        <v>1543.30201835043</v>
      </c>
    </row>
    <row r="144" spans="1:3" x14ac:dyDescent="0.25">
      <c r="A144" s="1">
        <v>16.625</v>
      </c>
      <c r="B144" s="1">
        <v>1416.8110108733499</v>
      </c>
      <c r="C144" s="1">
        <v>1547.96436991225</v>
      </c>
    </row>
    <row r="145" spans="1:3" x14ac:dyDescent="0.25">
      <c r="A145" s="1">
        <v>16.75</v>
      </c>
      <c r="B145" s="1">
        <v>1408.76298953071</v>
      </c>
      <c r="C145" s="1">
        <v>1551.5603622860999</v>
      </c>
    </row>
    <row r="146" spans="1:3" x14ac:dyDescent="0.25">
      <c r="A146" s="1">
        <v>16.875</v>
      </c>
      <c r="B146" s="1">
        <v>1415.23481425879</v>
      </c>
      <c r="C146" s="1">
        <v>1552.1875406085401</v>
      </c>
    </row>
    <row r="147" spans="1:3" x14ac:dyDescent="0.25">
      <c r="A147" s="1">
        <v>17</v>
      </c>
      <c r="B147" s="1">
        <v>1399.41319299827</v>
      </c>
      <c r="C147" s="1">
        <v>1552.6028182794901</v>
      </c>
    </row>
    <row r="148" spans="1:3" x14ac:dyDescent="0.25">
      <c r="A148" s="1">
        <v>17.125</v>
      </c>
      <c r="B148" s="1">
        <v>1363.05653158935</v>
      </c>
      <c r="C148" s="1">
        <v>1558.2898481489501</v>
      </c>
    </row>
    <row r="149" spans="1:3" x14ac:dyDescent="0.25">
      <c r="A149" s="1">
        <v>17.25</v>
      </c>
      <c r="B149" s="1">
        <v>1336.0301395080301</v>
      </c>
      <c r="C149" s="1">
        <v>1546.00976671842</v>
      </c>
    </row>
    <row r="150" spans="1:3" x14ac:dyDescent="0.25">
      <c r="A150" s="1">
        <v>17.375</v>
      </c>
      <c r="B150" s="1">
        <v>1312.9321195688999</v>
      </c>
      <c r="C150" s="1">
        <v>1420.62127735691</v>
      </c>
    </row>
    <row r="151" spans="1:3" x14ac:dyDescent="0.25">
      <c r="A151" s="1">
        <v>17.5</v>
      </c>
      <c r="B151" s="1">
        <v>1314.39564614439</v>
      </c>
      <c r="C151" s="1">
        <v>1286.5470975277201</v>
      </c>
    </row>
    <row r="152" spans="1:3" x14ac:dyDescent="0.25">
      <c r="A152" s="1">
        <v>17.625</v>
      </c>
      <c r="B152" s="1">
        <v>1312.45780915317</v>
      </c>
      <c r="C152" s="1">
        <v>1195.1260096646399</v>
      </c>
    </row>
    <row r="153" spans="1:3" x14ac:dyDescent="0.25">
      <c r="A153" s="1">
        <v>17.75</v>
      </c>
      <c r="B153" s="1">
        <v>1304.4875341107499</v>
      </c>
      <c r="C153" s="1">
        <v>1196.5609473003101</v>
      </c>
    </row>
    <row r="154" spans="1:3" x14ac:dyDescent="0.25">
      <c r="A154" s="1">
        <v>17.875</v>
      </c>
      <c r="B154" s="1">
        <v>1300.01836583514</v>
      </c>
      <c r="C154" s="1">
        <v>1203.1600339030299</v>
      </c>
    </row>
    <row r="155" spans="1:3" x14ac:dyDescent="0.25">
      <c r="A155" s="1">
        <v>18</v>
      </c>
      <c r="B155" s="1">
        <v>1274.12298303326</v>
      </c>
      <c r="C155" s="1">
        <v>1200.73818787856</v>
      </c>
    </row>
    <row r="156" spans="1:3" x14ac:dyDescent="0.25">
      <c r="A156" s="1">
        <v>18.125</v>
      </c>
      <c r="B156" s="1">
        <v>1246.62642878819</v>
      </c>
      <c r="C156" s="1">
        <v>1189.8890449847399</v>
      </c>
    </row>
    <row r="157" spans="1:3" x14ac:dyDescent="0.25">
      <c r="A157" s="1">
        <v>18.25</v>
      </c>
      <c r="B157" s="1">
        <v>1221.36299393386</v>
      </c>
      <c r="C157" s="1">
        <v>1187.95506117061</v>
      </c>
    </row>
    <row r="158" spans="1:3" x14ac:dyDescent="0.25">
      <c r="A158" s="1">
        <v>18.375</v>
      </c>
      <c r="B158" s="1">
        <v>1214.08922677331</v>
      </c>
      <c r="C158" s="1">
        <v>1159.92209499867</v>
      </c>
    </row>
    <row r="159" spans="1:3" x14ac:dyDescent="0.25">
      <c r="A159" s="1">
        <v>18.5</v>
      </c>
      <c r="B159" s="1">
        <v>1205.6475772650399</v>
      </c>
      <c r="C159" s="1">
        <v>1098.0633460951201</v>
      </c>
    </row>
    <row r="160" spans="1:3" x14ac:dyDescent="0.25">
      <c r="A160" s="1">
        <v>18.625</v>
      </c>
      <c r="B160" s="1">
        <v>1203.54026039477</v>
      </c>
      <c r="C160" s="1">
        <v>1087.51902013157</v>
      </c>
    </row>
    <row r="161" spans="1:3" x14ac:dyDescent="0.25">
      <c r="A161" s="1">
        <v>18.75</v>
      </c>
      <c r="B161" s="1">
        <v>1212.3672435787801</v>
      </c>
      <c r="C161" s="1">
        <v>1086.4111008766899</v>
      </c>
    </row>
    <row r="162" spans="1:3" x14ac:dyDescent="0.25">
      <c r="A162" s="1">
        <v>18.875</v>
      </c>
      <c r="B162" s="1">
        <v>1211.60338107087</v>
      </c>
      <c r="C162" s="1">
        <v>1120.01725622302</v>
      </c>
    </row>
    <row r="163" spans="1:3" x14ac:dyDescent="0.25">
      <c r="A163" s="1">
        <v>19</v>
      </c>
      <c r="B163" s="1">
        <v>1214.7052558006901</v>
      </c>
      <c r="C163" s="1">
        <v>1132.3988022805499</v>
      </c>
    </row>
    <row r="164" spans="1:3" x14ac:dyDescent="0.25">
      <c r="A164" s="1">
        <v>19.125</v>
      </c>
      <c r="B164" s="1">
        <v>1215.59668208989</v>
      </c>
      <c r="C164" s="1">
        <v>1139.37002176694</v>
      </c>
    </row>
    <row r="165" spans="1:3" x14ac:dyDescent="0.25">
      <c r="A165" s="1">
        <v>19.25</v>
      </c>
      <c r="B165" s="1">
        <v>1246.2540415732699</v>
      </c>
      <c r="C165" s="1">
        <v>1159.50300578304</v>
      </c>
    </row>
    <row r="166" spans="1:3" x14ac:dyDescent="0.25">
      <c r="A166" s="1">
        <v>19.375</v>
      </c>
      <c r="B166" s="1">
        <v>1264.72142253418</v>
      </c>
      <c r="C166" s="1">
        <v>1160.2108731471101</v>
      </c>
    </row>
    <row r="167" spans="1:3" x14ac:dyDescent="0.25">
      <c r="A167" s="1">
        <v>19.5</v>
      </c>
      <c r="B167" s="1">
        <v>1255.6022991530599</v>
      </c>
      <c r="C167" s="1">
        <v>1189.46162297919</v>
      </c>
    </row>
    <row r="168" spans="1:3" x14ac:dyDescent="0.25">
      <c r="A168" s="1">
        <v>19.625</v>
      </c>
      <c r="B168" s="1">
        <v>1255.9588946189499</v>
      </c>
      <c r="C168" s="1">
        <v>1192.2381077080199</v>
      </c>
    </row>
    <row r="169" spans="1:3" x14ac:dyDescent="0.25">
      <c r="A169" s="1">
        <v>19.75</v>
      </c>
      <c r="B169" s="1">
        <v>1250.3154666394501</v>
      </c>
      <c r="C169" s="1">
        <v>1220.58690352231</v>
      </c>
    </row>
    <row r="170" spans="1:3" x14ac:dyDescent="0.25">
      <c r="A170" s="1">
        <v>19.875</v>
      </c>
      <c r="B170" s="1">
        <v>1242.56697778741</v>
      </c>
      <c r="C170" s="1">
        <v>1228.0162736791599</v>
      </c>
    </row>
    <row r="171" spans="1:3" x14ac:dyDescent="0.25">
      <c r="A171" s="1">
        <v>20</v>
      </c>
      <c r="B171" s="1">
        <v>1225.9749328615501</v>
      </c>
      <c r="C171" s="1">
        <v>1239.0009259895401</v>
      </c>
    </row>
    <row r="172" spans="1:3" x14ac:dyDescent="0.25">
      <c r="A172" s="1">
        <v>20.125</v>
      </c>
      <c r="B172" s="1">
        <v>1217.24026681541</v>
      </c>
      <c r="C172" s="1">
        <v>1247.0855705631</v>
      </c>
    </row>
    <row r="173" spans="1:3" x14ac:dyDescent="0.25">
      <c r="A173" s="1">
        <v>20.25</v>
      </c>
      <c r="B173" s="1">
        <v>1211.2965794392101</v>
      </c>
      <c r="C173" s="1">
        <v>1249.55317197519</v>
      </c>
    </row>
    <row r="174" spans="1:3" x14ac:dyDescent="0.25">
      <c r="A174" s="1">
        <v>20.375</v>
      </c>
      <c r="B174" s="1">
        <v>1203.3354973237001</v>
      </c>
      <c r="C174" s="1">
        <v>1258.8691166670601</v>
      </c>
    </row>
    <row r="175" spans="1:3" x14ac:dyDescent="0.25">
      <c r="A175" s="1">
        <v>20.5</v>
      </c>
      <c r="B175" s="1">
        <v>1187.2291260398199</v>
      </c>
      <c r="C175" s="1">
        <v>1321.75127331777</v>
      </c>
    </row>
    <row r="176" spans="1:3" x14ac:dyDescent="0.25">
      <c r="A176" s="1">
        <v>20.625</v>
      </c>
      <c r="B176" s="1">
        <v>1039.8889841003399</v>
      </c>
      <c r="C176" s="1">
        <v>1334.2861201814701</v>
      </c>
    </row>
    <row r="177" spans="1:3" x14ac:dyDescent="0.25">
      <c r="A177" s="1">
        <v>20.75</v>
      </c>
      <c r="B177" s="1">
        <v>1021.62205916325</v>
      </c>
      <c r="C177" s="1">
        <v>1336.7628483957899</v>
      </c>
    </row>
    <row r="178" spans="1:3" x14ac:dyDescent="0.25">
      <c r="A178" s="1">
        <v>20.875</v>
      </c>
      <c r="B178" s="1">
        <v>1055.87445672429</v>
      </c>
      <c r="C178" s="1">
        <v>1340.96367754533</v>
      </c>
    </row>
    <row r="179" spans="1:3" x14ac:dyDescent="0.25">
      <c r="A179" s="1">
        <v>21</v>
      </c>
      <c r="B179" s="1">
        <v>1091.6944452426801</v>
      </c>
      <c r="C179" s="1">
        <v>1333.1745773857899</v>
      </c>
    </row>
    <row r="180" spans="1:3" x14ac:dyDescent="0.25">
      <c r="A180" s="1">
        <v>21.125</v>
      </c>
      <c r="B180" s="1">
        <v>1095.00943462124</v>
      </c>
      <c r="C180" s="1">
        <v>1301.14255629071</v>
      </c>
    </row>
    <row r="181" spans="1:3" x14ac:dyDescent="0.25">
      <c r="A181" s="1">
        <v>21.25</v>
      </c>
      <c r="B181" s="1">
        <v>1118.87117348273</v>
      </c>
      <c r="C181" s="1">
        <v>1265.87098308347</v>
      </c>
    </row>
    <row r="182" spans="1:3" x14ac:dyDescent="0.25">
      <c r="A182" s="1">
        <v>21.375</v>
      </c>
      <c r="B182" s="1">
        <v>1135.3573875618699</v>
      </c>
      <c r="C182" s="1">
        <v>1220.8555906311201</v>
      </c>
    </row>
    <row r="183" spans="1:3" x14ac:dyDescent="0.25">
      <c r="A183" s="1">
        <v>21.5</v>
      </c>
      <c r="B183" s="1">
        <v>1138.1371556235399</v>
      </c>
      <c r="C183" s="1">
        <v>1207.79894241651</v>
      </c>
    </row>
    <row r="184" spans="1:3" x14ac:dyDescent="0.25">
      <c r="A184" s="1">
        <v>21.625</v>
      </c>
      <c r="B184" s="1">
        <v>1166.3693743269801</v>
      </c>
      <c r="C184" s="1">
        <v>1210.69986657914</v>
      </c>
    </row>
    <row r="185" spans="1:3" x14ac:dyDescent="0.25">
      <c r="A185" s="1">
        <v>21.75</v>
      </c>
      <c r="B185" s="1">
        <v>1170.31841444674</v>
      </c>
      <c r="C185" s="1">
        <v>1209.53426821941</v>
      </c>
    </row>
    <row r="186" spans="1:3" x14ac:dyDescent="0.25">
      <c r="A186" s="1">
        <v>21.875</v>
      </c>
      <c r="B186" s="1">
        <v>1170.8345979327</v>
      </c>
      <c r="C186" s="1">
        <v>1174.22567539239</v>
      </c>
    </row>
    <row r="187" spans="1:3" x14ac:dyDescent="0.25">
      <c r="A187" s="1">
        <v>22</v>
      </c>
      <c r="B187" s="1">
        <v>1172.7613526704299</v>
      </c>
      <c r="C187" s="1">
        <v>1130.89033735147</v>
      </c>
    </row>
    <row r="188" spans="1:3" x14ac:dyDescent="0.25">
      <c r="A188" s="1">
        <v>22.125</v>
      </c>
      <c r="B188" s="1">
        <v>1170.2552244658</v>
      </c>
      <c r="C188" s="1">
        <v>1125.97586344756</v>
      </c>
    </row>
    <row r="189" spans="1:3" x14ac:dyDescent="0.25">
      <c r="A189" s="1">
        <v>22.25</v>
      </c>
      <c r="B189" s="1">
        <v>1147.8732717918799</v>
      </c>
      <c r="C189" s="1">
        <v>1130.1072013266801</v>
      </c>
    </row>
    <row r="190" spans="1:3" x14ac:dyDescent="0.25">
      <c r="A190" s="1">
        <v>22.375</v>
      </c>
      <c r="B190" s="1">
        <v>1141.5426408944099</v>
      </c>
      <c r="C190" s="1">
        <v>1138.72749374207</v>
      </c>
    </row>
    <row r="191" spans="1:3" x14ac:dyDescent="0.25">
      <c r="A191" s="1">
        <v>22.5</v>
      </c>
      <c r="B191" s="1">
        <v>1134.99277355657</v>
      </c>
      <c r="C191" s="1">
        <v>1148.7676353460799</v>
      </c>
    </row>
    <row r="192" spans="1:3" x14ac:dyDescent="0.25">
      <c r="A192" s="1">
        <v>22.625</v>
      </c>
      <c r="B192" s="1">
        <v>1129.9616240774899</v>
      </c>
      <c r="C192" s="1">
        <v>1147.8805208026499</v>
      </c>
    </row>
    <row r="193" spans="1:3" x14ac:dyDescent="0.25">
      <c r="A193" s="1">
        <v>22.75</v>
      </c>
      <c r="B193" s="1">
        <v>1118.5657431796401</v>
      </c>
      <c r="C193" s="1">
        <v>1150.2717392208201</v>
      </c>
    </row>
    <row r="194" spans="1:3" x14ac:dyDescent="0.25">
      <c r="A194" s="1">
        <v>22.875</v>
      </c>
      <c r="B194" s="1">
        <v>1111.5090761372401</v>
      </c>
      <c r="C194" s="1">
        <v>1176.06038337576</v>
      </c>
    </row>
    <row r="195" spans="1:3" x14ac:dyDescent="0.25">
      <c r="A195" s="1">
        <v>23</v>
      </c>
      <c r="B195" s="1">
        <v>1101.47149818352</v>
      </c>
      <c r="C195" s="1">
        <v>1187.5160661740999</v>
      </c>
    </row>
    <row r="196" spans="1:3" x14ac:dyDescent="0.25">
      <c r="A196" s="1">
        <v>23.125</v>
      </c>
      <c r="B196" s="1">
        <v>1057.9344664234</v>
      </c>
      <c r="C196" s="1">
        <v>1194.22704275054</v>
      </c>
    </row>
    <row r="197" spans="1:3" x14ac:dyDescent="0.25">
      <c r="A197" s="1">
        <v>23.25</v>
      </c>
      <c r="B197" s="1">
        <v>1041.58479732311</v>
      </c>
      <c r="C197" s="1">
        <v>1191.62839489423</v>
      </c>
    </row>
    <row r="198" spans="1:3" x14ac:dyDescent="0.25">
      <c r="A198" s="1">
        <v>23.375</v>
      </c>
      <c r="B198" s="1">
        <v>1025.24239413751</v>
      </c>
      <c r="C198" s="1">
        <v>1189.9579955907</v>
      </c>
    </row>
    <row r="199" spans="1:3" x14ac:dyDescent="0.25">
      <c r="A199" s="1">
        <v>23.5</v>
      </c>
      <c r="B199" s="1">
        <v>1029.62556641828</v>
      </c>
      <c r="C199" s="1">
        <v>1186.7925820123901</v>
      </c>
    </row>
    <row r="200" spans="1:3" x14ac:dyDescent="0.25">
      <c r="A200" s="1">
        <v>23.625</v>
      </c>
      <c r="B200" s="1">
        <v>1056.49881329458</v>
      </c>
      <c r="C200" s="1">
        <v>1181.64313033902</v>
      </c>
    </row>
    <row r="201" spans="1:3" x14ac:dyDescent="0.25">
      <c r="A201" s="1">
        <v>23.75</v>
      </c>
      <c r="B201" s="1">
        <v>1057.6665766138699</v>
      </c>
      <c r="C201" s="1">
        <v>1112.53521360626</v>
      </c>
    </row>
    <row r="202" spans="1:3" x14ac:dyDescent="0.25">
      <c r="A202" s="1">
        <v>23.875</v>
      </c>
      <c r="B202" s="1">
        <v>1067.06815034389</v>
      </c>
      <c r="C202" s="1">
        <v>1112.70181275243</v>
      </c>
    </row>
    <row r="203" spans="1:3" x14ac:dyDescent="0.25">
      <c r="A203" s="1">
        <v>24</v>
      </c>
      <c r="B203" s="1">
        <v>1069.69680820503</v>
      </c>
      <c r="C203" s="1">
        <v>1023.41996373298</v>
      </c>
    </row>
    <row r="204" spans="1:3" x14ac:dyDescent="0.25">
      <c r="A204" s="1">
        <v>24.125</v>
      </c>
      <c r="B204" s="1">
        <v>1071.64957084556</v>
      </c>
      <c r="C204" s="1">
        <v>1018.33062051318</v>
      </c>
    </row>
    <row r="205" spans="1:3" x14ac:dyDescent="0.25">
      <c r="A205" s="1">
        <v>24.25</v>
      </c>
      <c r="B205" s="1">
        <v>1078.4319105484699</v>
      </c>
      <c r="C205" s="1">
        <v>1013.27614406192</v>
      </c>
    </row>
    <row r="206" spans="1:3" x14ac:dyDescent="0.25">
      <c r="A206" s="1">
        <v>24.375</v>
      </c>
      <c r="B206" s="1">
        <v>1073.8442838323799</v>
      </c>
      <c r="C206" s="1">
        <v>1013.91674549989</v>
      </c>
    </row>
    <row r="207" spans="1:3" x14ac:dyDescent="0.25">
      <c r="A207" s="1">
        <v>24.5</v>
      </c>
      <c r="B207" s="1">
        <v>1076.2583228364599</v>
      </c>
      <c r="C207" s="1">
        <v>1014.3521176765699</v>
      </c>
    </row>
    <row r="208" spans="1:3" x14ac:dyDescent="0.25">
      <c r="A208" s="1">
        <v>24.625</v>
      </c>
      <c r="B208" s="1">
        <v>1073.8425081728201</v>
      </c>
      <c r="C208" s="1">
        <v>1022.44627574932</v>
      </c>
    </row>
    <row r="209" spans="1:3" x14ac:dyDescent="0.25">
      <c r="A209" s="1">
        <v>24.75</v>
      </c>
      <c r="B209" s="1">
        <v>1066.3199678957999</v>
      </c>
      <c r="C209" s="1">
        <v>1057.6540869208</v>
      </c>
    </row>
    <row r="210" spans="1:3" x14ac:dyDescent="0.25">
      <c r="A210" s="1">
        <v>24.875</v>
      </c>
      <c r="B210" s="1">
        <v>1053.0955737407501</v>
      </c>
      <c r="C210" s="1">
        <v>1064.54820580105</v>
      </c>
    </row>
    <row r="211" spans="1:3" x14ac:dyDescent="0.25">
      <c r="A211" s="1">
        <v>25</v>
      </c>
      <c r="B211" s="1">
        <v>1056.4575606861399</v>
      </c>
      <c r="C211" s="1">
        <v>1089.06288962793</v>
      </c>
    </row>
    <row r="212" spans="1:3" x14ac:dyDescent="0.25">
      <c r="A212" s="1">
        <v>25.125</v>
      </c>
      <c r="B212" s="1">
        <v>1056.5477539511301</v>
      </c>
      <c r="C212" s="1">
        <v>1110.8667532501499</v>
      </c>
    </row>
    <row r="213" spans="1:3" x14ac:dyDescent="0.25">
      <c r="A213" s="1">
        <v>25.25</v>
      </c>
      <c r="B213" s="1">
        <v>1064.1024521962399</v>
      </c>
      <c r="C213" s="1">
        <v>1108.6337005927701</v>
      </c>
    </row>
    <row r="214" spans="1:3" x14ac:dyDescent="0.25">
      <c r="A214" s="1">
        <v>25.375</v>
      </c>
      <c r="B214" s="1">
        <v>1071.6613264308501</v>
      </c>
      <c r="C214" s="1">
        <v>1108.9557141871601</v>
      </c>
    </row>
    <row r="215" spans="1:3" x14ac:dyDescent="0.25">
      <c r="A215" s="1">
        <v>25.5</v>
      </c>
      <c r="B215" s="1">
        <v>1073.8725106459699</v>
      </c>
      <c r="C215" s="1">
        <v>1113.9683895084499</v>
      </c>
    </row>
    <row r="216" spans="1:3" x14ac:dyDescent="0.25">
      <c r="A216" s="1">
        <v>25.625</v>
      </c>
      <c r="B216" s="1">
        <v>1074.52678103737</v>
      </c>
      <c r="C216" s="1">
        <v>1113.70277456637</v>
      </c>
    </row>
    <row r="217" spans="1:3" x14ac:dyDescent="0.25">
      <c r="A217" s="1">
        <v>25.75</v>
      </c>
      <c r="B217" s="1">
        <v>1071.1430381514699</v>
      </c>
      <c r="C217" s="1">
        <v>1132.46286503381</v>
      </c>
    </row>
    <row r="218" spans="1:3" x14ac:dyDescent="0.25">
      <c r="A218" s="1">
        <v>25.875</v>
      </c>
      <c r="B218" s="1">
        <v>1070.9447129601599</v>
      </c>
      <c r="C218" s="1">
        <v>1124.59776999209</v>
      </c>
    </row>
    <row r="219" spans="1:3" x14ac:dyDescent="0.25">
      <c r="A219" s="1">
        <v>26</v>
      </c>
      <c r="B219" s="1">
        <v>1072.5093185166299</v>
      </c>
      <c r="C219" s="1">
        <v>1116.5554855066</v>
      </c>
    </row>
    <row r="220" spans="1:3" x14ac:dyDescent="0.25">
      <c r="A220" s="1">
        <v>26.125</v>
      </c>
      <c r="B220" s="1">
        <v>1078.90917921247</v>
      </c>
      <c r="C220" s="1">
        <v>1102.67437688102</v>
      </c>
    </row>
    <row r="221" spans="1:3" x14ac:dyDescent="0.25">
      <c r="A221" s="1">
        <v>26.25</v>
      </c>
      <c r="B221" s="1">
        <v>1077.47190522654</v>
      </c>
      <c r="C221" s="1">
        <v>1078.58514593162</v>
      </c>
    </row>
    <row r="222" spans="1:3" x14ac:dyDescent="0.25">
      <c r="A222" s="1">
        <v>26.375</v>
      </c>
      <c r="B222" s="1">
        <v>1075.34366302746</v>
      </c>
      <c r="C222" s="1">
        <v>937.91320081306606</v>
      </c>
    </row>
    <row r="223" spans="1:3" x14ac:dyDescent="0.25">
      <c r="A223" s="1">
        <v>26.5</v>
      </c>
      <c r="B223" s="1">
        <v>1073.3532269238999</v>
      </c>
      <c r="C223" s="1">
        <v>935.87201189401105</v>
      </c>
    </row>
    <row r="224" spans="1:3" x14ac:dyDescent="0.25">
      <c r="A224" s="1">
        <v>26.625</v>
      </c>
      <c r="B224" s="1">
        <v>1076.4103066714199</v>
      </c>
      <c r="C224" s="1">
        <v>943.498639776711</v>
      </c>
    </row>
    <row r="225" spans="1:3" x14ac:dyDescent="0.25">
      <c r="A225" s="1">
        <v>26.75</v>
      </c>
      <c r="B225" s="1">
        <v>1063.61948912255</v>
      </c>
      <c r="C225" s="1">
        <v>957.00633970895603</v>
      </c>
    </row>
    <row r="226" spans="1:3" x14ac:dyDescent="0.25">
      <c r="A226" s="1">
        <v>26.875</v>
      </c>
      <c r="B226" s="1">
        <v>1053.32103544954</v>
      </c>
      <c r="C226" s="1">
        <v>958.402434644903</v>
      </c>
    </row>
    <row r="227" spans="1:3" x14ac:dyDescent="0.25">
      <c r="A227" s="1">
        <v>27</v>
      </c>
      <c r="B227" s="1">
        <v>1043.8843681825399</v>
      </c>
      <c r="C227" s="1">
        <v>972.63772002530902</v>
      </c>
    </row>
    <row r="228" spans="1:3" x14ac:dyDescent="0.25">
      <c r="A228" s="1">
        <v>27.125</v>
      </c>
      <c r="B228" s="1">
        <v>1041.11185401169</v>
      </c>
      <c r="C228" s="1">
        <v>985.39001283690095</v>
      </c>
    </row>
    <row r="229" spans="1:3" x14ac:dyDescent="0.25">
      <c r="A229" s="1">
        <v>27.25</v>
      </c>
      <c r="B229" s="1">
        <v>1038.2426039843799</v>
      </c>
      <c r="C229" s="1">
        <v>1002.25941674904</v>
      </c>
    </row>
    <row r="230" spans="1:3" x14ac:dyDescent="0.25">
      <c r="A230" s="1">
        <v>27.375</v>
      </c>
      <c r="B230" s="1">
        <v>1035.68567664427</v>
      </c>
      <c r="C230" s="1">
        <v>1019.14055150255</v>
      </c>
    </row>
    <row r="231" spans="1:3" x14ac:dyDescent="0.25">
      <c r="A231" s="1">
        <v>27.5</v>
      </c>
      <c r="B231" s="1">
        <v>1056.90296644913</v>
      </c>
      <c r="C231" s="1">
        <v>1054.22460091112</v>
      </c>
    </row>
    <row r="232" spans="1:3" x14ac:dyDescent="0.25">
      <c r="A232" s="1">
        <v>27.625</v>
      </c>
      <c r="B232" s="1">
        <v>1049.58419410336</v>
      </c>
      <c r="C232" s="1">
        <v>1056.0627175203599</v>
      </c>
    </row>
    <row r="233" spans="1:3" x14ac:dyDescent="0.25">
      <c r="A233" s="1">
        <v>27.75</v>
      </c>
      <c r="B233" s="1">
        <v>1026.63949553158</v>
      </c>
      <c r="C233" s="1">
        <v>1070.3621077130799</v>
      </c>
    </row>
    <row r="234" spans="1:3" x14ac:dyDescent="0.25">
      <c r="A234" s="1">
        <v>27.875</v>
      </c>
      <c r="B234" s="1">
        <v>1020.5278327298601</v>
      </c>
      <c r="C234" s="1">
        <v>1082.5647284960901</v>
      </c>
    </row>
    <row r="235" spans="1:3" x14ac:dyDescent="0.25">
      <c r="A235" s="1">
        <v>28</v>
      </c>
      <c r="B235" s="1">
        <v>1013.23539451148</v>
      </c>
      <c r="C235" s="1">
        <v>1082.60299092743</v>
      </c>
    </row>
    <row r="236" spans="1:3" x14ac:dyDescent="0.25">
      <c r="A236" s="1">
        <v>28.125</v>
      </c>
      <c r="B236" s="1">
        <v>1009.4782263729199</v>
      </c>
      <c r="C236" s="1">
        <v>1079.53947736381</v>
      </c>
    </row>
    <row r="237" spans="1:3" x14ac:dyDescent="0.25">
      <c r="A237" s="1">
        <v>28.25</v>
      </c>
      <c r="B237" s="1">
        <v>1004.44629952133</v>
      </c>
      <c r="C237" s="1">
        <v>1075.5222827147199</v>
      </c>
    </row>
    <row r="238" spans="1:3" x14ac:dyDescent="0.25">
      <c r="A238" s="1">
        <v>28.375</v>
      </c>
      <c r="B238" s="1">
        <v>1003.03462945596</v>
      </c>
      <c r="C238" s="1">
        <v>1056.6310359694301</v>
      </c>
    </row>
    <row r="239" spans="1:3" x14ac:dyDescent="0.25">
      <c r="A239" s="1">
        <v>28.5</v>
      </c>
      <c r="B239" s="1">
        <v>1007.4020466964</v>
      </c>
      <c r="C239" s="1">
        <v>1023.26756952824</v>
      </c>
    </row>
    <row r="240" spans="1:3" x14ac:dyDescent="0.25">
      <c r="A240" s="1">
        <v>28.625</v>
      </c>
      <c r="B240" s="1">
        <v>1006.41792381178</v>
      </c>
      <c r="C240" s="1">
        <v>945.69685546386302</v>
      </c>
    </row>
    <row r="241" spans="1:3" x14ac:dyDescent="0.25">
      <c r="A241" s="1">
        <v>28.75</v>
      </c>
      <c r="B241" s="1">
        <v>1000.83679333848</v>
      </c>
      <c r="C241" s="1">
        <v>816.21883595966005</v>
      </c>
    </row>
    <row r="242" spans="1:3" x14ac:dyDescent="0.25">
      <c r="A242" s="1">
        <v>28.875</v>
      </c>
      <c r="B242" s="1">
        <v>1001.18212357379</v>
      </c>
      <c r="C242" s="1">
        <v>799.35768671675703</v>
      </c>
    </row>
    <row r="243" spans="1:3" x14ac:dyDescent="0.25">
      <c r="A243" s="1">
        <v>29</v>
      </c>
      <c r="B243" s="1">
        <v>1003.33572196098</v>
      </c>
      <c r="C243" s="1">
        <v>786.43597052581094</v>
      </c>
    </row>
    <row r="244" spans="1:3" x14ac:dyDescent="0.25">
      <c r="A244" s="1">
        <v>29.125</v>
      </c>
      <c r="B244" s="1">
        <v>1005.10326234632</v>
      </c>
      <c r="C244" s="1">
        <v>790.875093781592</v>
      </c>
    </row>
    <row r="245" spans="1:3" x14ac:dyDescent="0.25">
      <c r="A245" s="1">
        <v>29.25</v>
      </c>
      <c r="B245" s="1">
        <v>1003.00600057939</v>
      </c>
      <c r="C245" s="1">
        <v>829.13538061850397</v>
      </c>
    </row>
    <row r="246" spans="1:3" x14ac:dyDescent="0.25">
      <c r="A246" s="1">
        <v>29.375</v>
      </c>
      <c r="B246" s="1">
        <v>989.62604158773502</v>
      </c>
      <c r="C246" s="1">
        <v>833.10607682298598</v>
      </c>
    </row>
    <row r="247" spans="1:3" x14ac:dyDescent="0.25">
      <c r="A247" s="1">
        <v>29.5</v>
      </c>
      <c r="B247" s="1">
        <v>985.00605184317499</v>
      </c>
      <c r="C247" s="1">
        <v>834.84466459055704</v>
      </c>
    </row>
    <row r="248" spans="1:3" x14ac:dyDescent="0.25">
      <c r="A248" s="1">
        <v>29.625</v>
      </c>
      <c r="B248" s="1">
        <v>969.52142256994296</v>
      </c>
      <c r="C248" s="1">
        <v>867.42051737251495</v>
      </c>
    </row>
    <row r="249" spans="1:3" x14ac:dyDescent="0.25">
      <c r="A249" s="1">
        <v>29.75</v>
      </c>
      <c r="B249" s="1">
        <v>970.85026956467505</v>
      </c>
      <c r="C249" s="1">
        <v>900.62393006328</v>
      </c>
    </row>
    <row r="250" spans="1:3" x14ac:dyDescent="0.25">
      <c r="A250" s="1">
        <v>29.875</v>
      </c>
      <c r="B250" s="1">
        <v>966.56812658064803</v>
      </c>
      <c r="C250" s="1">
        <v>908.17753963906705</v>
      </c>
    </row>
    <row r="251" spans="1:3" x14ac:dyDescent="0.25">
      <c r="A251" s="1">
        <v>30</v>
      </c>
      <c r="B251" s="1">
        <v>963.32706118043802</v>
      </c>
      <c r="C251" s="1">
        <v>910.27922337753205</v>
      </c>
    </row>
  </sheetData>
  <mergeCells count="2">
    <mergeCell ref="A1:A2"/>
    <mergeCell ref="B1:C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D2" sqref="D1:E1048576"/>
    </sheetView>
  </sheetViews>
  <sheetFormatPr defaultRowHeight="15" x14ac:dyDescent="0.25"/>
  <cols>
    <col min="1" max="1" width="30.140625" style="2" customWidth="1"/>
    <col min="2" max="2" width="25" style="2" customWidth="1"/>
    <col min="3" max="3" width="36.28515625" style="2" customWidth="1"/>
  </cols>
  <sheetData>
    <row r="1" spans="1:3" ht="18" x14ac:dyDescent="0.35">
      <c r="A1" s="24" t="s">
        <v>2</v>
      </c>
      <c r="B1" s="25" t="s">
        <v>13</v>
      </c>
      <c r="C1" s="26"/>
    </row>
    <row r="2" spans="1:3" x14ac:dyDescent="0.25">
      <c r="A2" s="24"/>
      <c r="B2" s="12" t="s">
        <v>0</v>
      </c>
      <c r="C2" s="12" t="s">
        <v>1</v>
      </c>
    </row>
    <row r="3" spans="1:3" x14ac:dyDescent="0.25">
      <c r="A3" s="3" t="s">
        <v>3</v>
      </c>
      <c r="B3" s="9">
        <v>31</v>
      </c>
      <c r="C3" s="9">
        <v>31</v>
      </c>
    </row>
    <row r="4" spans="1:3" x14ac:dyDescent="0.25">
      <c r="A4" s="3" t="s">
        <v>4</v>
      </c>
      <c r="B4" s="9" t="s">
        <v>12</v>
      </c>
      <c r="C4" s="9" t="s">
        <v>12</v>
      </c>
    </row>
    <row r="5" spans="1:3" ht="31.5" x14ac:dyDescent="0.25">
      <c r="A5" s="4" t="s">
        <v>6</v>
      </c>
      <c r="B5" s="3">
        <v>4</v>
      </c>
      <c r="C5" s="3">
        <v>4</v>
      </c>
    </row>
    <row r="6" spans="1:3" x14ac:dyDescent="0.25">
      <c r="A6" s="4" t="s">
        <v>7</v>
      </c>
      <c r="B6" s="9">
        <v>76.019627906976737</v>
      </c>
      <c r="C6" s="9">
        <v>62.488674418604639</v>
      </c>
    </row>
    <row r="7" spans="1:3" ht="33" x14ac:dyDescent="0.25">
      <c r="A7" s="4" t="s">
        <v>8</v>
      </c>
      <c r="B7" s="3">
        <v>37.44</v>
      </c>
      <c r="C7" s="3">
        <v>37.44</v>
      </c>
    </row>
    <row r="8" spans="1:3" ht="33" x14ac:dyDescent="0.25">
      <c r="A8" s="4" t="s">
        <v>9</v>
      </c>
      <c r="B8" s="3">
        <v>30.489279069767449</v>
      </c>
      <c r="C8" s="3">
        <v>33.153232558139536</v>
      </c>
    </row>
    <row r="9" spans="1:3" x14ac:dyDescent="0.25">
      <c r="A9" s="3" t="s">
        <v>10</v>
      </c>
      <c r="B9" s="9">
        <v>85</v>
      </c>
      <c r="C9" s="9">
        <v>85</v>
      </c>
    </row>
    <row r="10" spans="1:3" s="6" customFormat="1" ht="18" x14ac:dyDescent="0.25">
      <c r="A10" s="5" t="s">
        <v>11</v>
      </c>
      <c r="B10" s="5" t="s">
        <v>17</v>
      </c>
      <c r="C10" s="5" t="s">
        <v>18</v>
      </c>
    </row>
    <row r="11" spans="1:3" x14ac:dyDescent="0.25">
      <c r="A11" s="1">
        <v>0</v>
      </c>
      <c r="B11" s="1">
        <v>1334.20463816489</v>
      </c>
      <c r="C11" s="1">
        <v>1606.26061132168</v>
      </c>
    </row>
    <row r="12" spans="1:3" x14ac:dyDescent="0.25">
      <c r="A12" s="1">
        <v>0.125</v>
      </c>
      <c r="B12" s="1">
        <v>1330.81463335491</v>
      </c>
      <c r="C12" s="1">
        <v>1602.9648272869799</v>
      </c>
    </row>
    <row r="13" spans="1:3" x14ac:dyDescent="0.25">
      <c r="A13" s="1">
        <v>0.25</v>
      </c>
      <c r="B13" s="1">
        <v>1307.4005128927699</v>
      </c>
      <c r="C13" s="1">
        <v>1607.25544653475</v>
      </c>
    </row>
    <row r="14" spans="1:3" x14ac:dyDescent="0.25">
      <c r="A14" s="1">
        <v>0.375</v>
      </c>
      <c r="B14" s="1">
        <v>1296.6482445832401</v>
      </c>
      <c r="C14" s="1">
        <v>1587.7424641814</v>
      </c>
    </row>
    <row r="15" spans="1:3" x14ac:dyDescent="0.25">
      <c r="A15" s="1">
        <v>0.5</v>
      </c>
      <c r="B15" s="1">
        <v>1293.54966056942</v>
      </c>
      <c r="C15" s="1">
        <v>1573.00880870637</v>
      </c>
    </row>
    <row r="16" spans="1:3" x14ac:dyDescent="0.25">
      <c r="A16" s="1">
        <v>0.625</v>
      </c>
      <c r="B16" s="1">
        <v>1284.4379788876399</v>
      </c>
      <c r="C16" s="1">
        <v>1540.9660330568599</v>
      </c>
    </row>
    <row r="17" spans="1:3" x14ac:dyDescent="0.25">
      <c r="A17" s="1">
        <v>0.75</v>
      </c>
      <c r="B17" s="1">
        <v>1263.85811642765</v>
      </c>
      <c r="C17" s="1">
        <v>1529.96279977722</v>
      </c>
    </row>
    <row r="18" spans="1:3" x14ac:dyDescent="0.25">
      <c r="A18" s="1">
        <v>0.875</v>
      </c>
      <c r="B18" s="1">
        <v>1253.6660951834299</v>
      </c>
      <c r="C18" s="1">
        <v>1521.3937230388899</v>
      </c>
    </row>
    <row r="19" spans="1:3" x14ac:dyDescent="0.25">
      <c r="A19" s="1">
        <v>1</v>
      </c>
      <c r="B19" s="1">
        <v>1247.0812836781399</v>
      </c>
      <c r="C19" s="1">
        <v>1487.3141567821101</v>
      </c>
    </row>
    <row r="20" spans="1:3" x14ac:dyDescent="0.25">
      <c r="A20" s="1">
        <v>1.125</v>
      </c>
      <c r="B20" s="1">
        <v>1234.22757790578</v>
      </c>
      <c r="C20" s="1">
        <v>1468.5749013434399</v>
      </c>
    </row>
    <row r="21" spans="1:3" x14ac:dyDescent="0.25">
      <c r="A21" s="1">
        <v>1.25</v>
      </c>
      <c r="B21" s="1">
        <v>1219.9247852355099</v>
      </c>
      <c r="C21" s="1">
        <v>1406.79524241738</v>
      </c>
    </row>
    <row r="22" spans="1:3" x14ac:dyDescent="0.25">
      <c r="A22" s="1">
        <v>1.375</v>
      </c>
      <c r="B22" s="1">
        <v>1214.3976236792901</v>
      </c>
      <c r="C22" s="1">
        <v>1383.2587043956701</v>
      </c>
    </row>
    <row r="23" spans="1:3" x14ac:dyDescent="0.25">
      <c r="A23" s="1">
        <v>1.5</v>
      </c>
      <c r="B23" s="1">
        <v>1207.3659355084301</v>
      </c>
      <c r="C23" s="1">
        <v>1325.46515362336</v>
      </c>
    </row>
    <row r="24" spans="1:3" x14ac:dyDescent="0.25">
      <c r="A24" s="1">
        <v>1.625</v>
      </c>
      <c r="B24" s="1">
        <v>1179.0602116672301</v>
      </c>
      <c r="C24" s="1">
        <v>1321.4613319003299</v>
      </c>
    </row>
    <row r="25" spans="1:3" x14ac:dyDescent="0.25">
      <c r="A25" s="1">
        <v>1.75</v>
      </c>
      <c r="B25" s="1">
        <v>1170.9955964426099</v>
      </c>
      <c r="C25" s="1">
        <v>1309.1661386809999</v>
      </c>
    </row>
    <row r="26" spans="1:3" x14ac:dyDescent="0.25">
      <c r="A26" s="1">
        <v>1.875</v>
      </c>
      <c r="B26" s="1">
        <v>1148.37663257739</v>
      </c>
      <c r="C26" s="1">
        <v>1309.6468415634199</v>
      </c>
    </row>
    <row r="27" spans="1:3" x14ac:dyDescent="0.25">
      <c r="A27" s="1">
        <v>2</v>
      </c>
      <c r="B27" s="1">
        <v>1146.4334048590999</v>
      </c>
      <c r="C27" s="1">
        <v>1325.9691120483601</v>
      </c>
    </row>
    <row r="28" spans="1:3" x14ac:dyDescent="0.25">
      <c r="A28" s="1">
        <v>2.125</v>
      </c>
      <c r="B28" s="1">
        <v>1159.44632478274</v>
      </c>
      <c r="C28" s="1">
        <v>1330.81750527031</v>
      </c>
    </row>
    <row r="29" spans="1:3" x14ac:dyDescent="0.25">
      <c r="A29" s="1">
        <v>2.25</v>
      </c>
      <c r="B29" s="1">
        <v>1167.02884699428</v>
      </c>
      <c r="C29" s="1">
        <v>1341.36841595635</v>
      </c>
    </row>
    <row r="30" spans="1:3" x14ac:dyDescent="0.25">
      <c r="A30" s="1">
        <v>2.375</v>
      </c>
      <c r="B30" s="1">
        <v>1166.32697064685</v>
      </c>
      <c r="C30" s="1">
        <v>1374.31262825316</v>
      </c>
    </row>
    <row r="31" spans="1:3" x14ac:dyDescent="0.25">
      <c r="A31" s="1">
        <v>2.5</v>
      </c>
      <c r="B31" s="1">
        <v>1161.84242652276</v>
      </c>
      <c r="C31" s="1">
        <v>1373.47279709029</v>
      </c>
    </row>
    <row r="32" spans="1:3" x14ac:dyDescent="0.25">
      <c r="A32" s="1">
        <v>2.625</v>
      </c>
      <c r="B32" s="1">
        <v>1161.0741883138401</v>
      </c>
      <c r="C32" s="1">
        <v>1369.5346875630801</v>
      </c>
    </row>
    <row r="33" spans="1:3" x14ac:dyDescent="0.25">
      <c r="A33" s="1">
        <v>2.75</v>
      </c>
      <c r="B33" s="1">
        <v>1154.5642892682199</v>
      </c>
      <c r="C33" s="1">
        <v>1362.85120573115</v>
      </c>
    </row>
    <row r="34" spans="1:3" x14ac:dyDescent="0.25">
      <c r="A34" s="1">
        <v>2.875</v>
      </c>
      <c r="B34" s="1">
        <v>1151.9583292852999</v>
      </c>
      <c r="C34" s="1">
        <v>1359.2850970552399</v>
      </c>
    </row>
    <row r="35" spans="1:3" x14ac:dyDescent="0.25">
      <c r="A35" s="1">
        <v>3</v>
      </c>
      <c r="B35" s="1">
        <v>1150.70827093241</v>
      </c>
      <c r="C35" s="1">
        <v>1364.51582111878</v>
      </c>
    </row>
    <row r="36" spans="1:3" x14ac:dyDescent="0.25">
      <c r="A36" s="1">
        <v>3.125</v>
      </c>
      <c r="B36" s="1">
        <v>1147.9707172896401</v>
      </c>
      <c r="C36" s="1">
        <v>1362.9863306560101</v>
      </c>
    </row>
    <row r="37" spans="1:3" x14ac:dyDescent="0.25">
      <c r="A37" s="1">
        <v>3.25</v>
      </c>
      <c r="B37" s="1">
        <v>1147.30363105672</v>
      </c>
      <c r="C37" s="1">
        <v>1367.3586206791399</v>
      </c>
    </row>
    <row r="38" spans="1:3" x14ac:dyDescent="0.25">
      <c r="A38" s="1">
        <v>3.375</v>
      </c>
      <c r="B38" s="1">
        <v>1156.48362809534</v>
      </c>
      <c r="C38" s="1">
        <v>1363.7312629922801</v>
      </c>
    </row>
    <row r="39" spans="1:3" x14ac:dyDescent="0.25">
      <c r="A39" s="1">
        <v>3.5</v>
      </c>
      <c r="B39" s="1">
        <v>1155.1361574365301</v>
      </c>
      <c r="C39" s="1">
        <v>1370.4453449774501</v>
      </c>
    </row>
    <row r="40" spans="1:3" x14ac:dyDescent="0.25">
      <c r="A40" s="1">
        <v>3.625</v>
      </c>
      <c r="B40" s="1">
        <v>1151.4977506303201</v>
      </c>
      <c r="C40" s="1">
        <v>1373.57324564388</v>
      </c>
    </row>
    <row r="41" spans="1:3" x14ac:dyDescent="0.25">
      <c r="A41" s="1">
        <v>3.75</v>
      </c>
      <c r="B41" s="1">
        <v>1151.30864521742</v>
      </c>
      <c r="C41" s="1">
        <v>1391.7183955933499</v>
      </c>
    </row>
    <row r="42" spans="1:3" x14ac:dyDescent="0.25">
      <c r="A42" s="1">
        <v>3.875</v>
      </c>
      <c r="B42" s="1">
        <v>1152.82081733635</v>
      </c>
      <c r="C42" s="1">
        <v>1408.5697527682401</v>
      </c>
    </row>
    <row r="43" spans="1:3" x14ac:dyDescent="0.25">
      <c r="A43" s="1">
        <v>4</v>
      </c>
      <c r="B43" s="1">
        <v>1155.8019183824299</v>
      </c>
      <c r="C43" s="1">
        <v>1416.5267200681101</v>
      </c>
    </row>
    <row r="44" spans="1:3" x14ac:dyDescent="0.25">
      <c r="A44" s="1">
        <v>4.125</v>
      </c>
      <c r="B44" s="1">
        <v>1154.64808629198</v>
      </c>
      <c r="C44" s="1">
        <v>1477.0411594027701</v>
      </c>
    </row>
    <row r="45" spans="1:3" x14ac:dyDescent="0.25">
      <c r="A45" s="1">
        <v>4.25</v>
      </c>
      <c r="B45" s="1">
        <v>1146.2073154504001</v>
      </c>
      <c r="C45" s="1">
        <v>1486.0092137934901</v>
      </c>
    </row>
    <row r="46" spans="1:3" x14ac:dyDescent="0.25">
      <c r="A46" s="1">
        <v>4.375</v>
      </c>
      <c r="B46" s="1">
        <v>1144.7825507146099</v>
      </c>
      <c r="C46" s="1">
        <v>1479.5253782827799</v>
      </c>
    </row>
    <row r="47" spans="1:3" x14ac:dyDescent="0.25">
      <c r="A47" s="1">
        <v>4.5</v>
      </c>
      <c r="B47" s="1">
        <v>1145.8878150831099</v>
      </c>
      <c r="C47" s="1">
        <v>1470.92431305472</v>
      </c>
    </row>
    <row r="48" spans="1:3" x14ac:dyDescent="0.25">
      <c r="A48" s="1">
        <v>4.625</v>
      </c>
      <c r="B48" s="1">
        <v>1143.72641821717</v>
      </c>
      <c r="C48" s="1">
        <v>1467.02133685901</v>
      </c>
    </row>
    <row r="49" spans="1:3" x14ac:dyDescent="0.25">
      <c r="A49" s="1">
        <v>4.75</v>
      </c>
      <c r="B49" s="1">
        <v>1142.4636842069301</v>
      </c>
      <c r="C49" s="1">
        <v>1463.4318544663599</v>
      </c>
    </row>
    <row r="50" spans="1:3" x14ac:dyDescent="0.25">
      <c r="A50" s="1">
        <v>4.875</v>
      </c>
      <c r="B50" s="1">
        <v>1140.29683431632</v>
      </c>
      <c r="C50" s="1">
        <v>1466.4041189012801</v>
      </c>
    </row>
    <row r="51" spans="1:3" x14ac:dyDescent="0.25">
      <c r="A51" s="1">
        <v>5</v>
      </c>
      <c r="B51" s="1">
        <v>1138.1261693716899</v>
      </c>
      <c r="C51" s="1">
        <v>1469.1786932658299</v>
      </c>
    </row>
    <row r="52" spans="1:3" x14ac:dyDescent="0.25">
      <c r="A52" s="1">
        <v>5.125</v>
      </c>
      <c r="B52" s="1">
        <v>1133.19861411442</v>
      </c>
      <c r="C52" s="1">
        <v>1484.99564389586</v>
      </c>
    </row>
    <row r="53" spans="1:3" x14ac:dyDescent="0.25">
      <c r="A53" s="1">
        <v>5.25</v>
      </c>
      <c r="B53" s="1">
        <v>1126.7165212976799</v>
      </c>
      <c r="C53" s="1">
        <v>1500.3826779608601</v>
      </c>
    </row>
    <row r="54" spans="1:3" x14ac:dyDescent="0.25">
      <c r="A54" s="1">
        <v>5.375</v>
      </c>
      <c r="B54" s="1">
        <v>1124.9703425073701</v>
      </c>
      <c r="C54" s="1">
        <v>1508.23195555998</v>
      </c>
    </row>
    <row r="55" spans="1:3" x14ac:dyDescent="0.25">
      <c r="A55" s="1">
        <v>5.5</v>
      </c>
      <c r="B55" s="1">
        <v>1121.9577362023599</v>
      </c>
      <c r="C55" s="1">
        <v>1527.3847589619299</v>
      </c>
    </row>
    <row r="56" spans="1:3" x14ac:dyDescent="0.25">
      <c r="A56" s="1">
        <v>5.625</v>
      </c>
      <c r="B56" s="1">
        <v>1120.0856668587201</v>
      </c>
      <c r="C56" s="1">
        <v>1532.47218482431</v>
      </c>
    </row>
    <row r="57" spans="1:3" x14ac:dyDescent="0.25">
      <c r="A57" s="1">
        <v>5.75</v>
      </c>
      <c r="B57" s="1">
        <v>1123.0958829394999</v>
      </c>
      <c r="C57" s="1">
        <v>1559.63009055455</v>
      </c>
    </row>
    <row r="58" spans="1:3" x14ac:dyDescent="0.25">
      <c r="A58" s="1">
        <v>5.875</v>
      </c>
      <c r="B58" s="1">
        <v>1127.0538267284101</v>
      </c>
      <c r="C58" s="1">
        <v>1565.23637935954</v>
      </c>
    </row>
    <row r="59" spans="1:3" x14ac:dyDescent="0.25">
      <c r="A59" s="1">
        <v>6</v>
      </c>
      <c r="B59" s="1">
        <v>1121.7731716256401</v>
      </c>
      <c r="C59" s="1">
        <v>1562.50774561501</v>
      </c>
    </row>
    <row r="60" spans="1:3" x14ac:dyDescent="0.25">
      <c r="A60" s="1">
        <v>6.125</v>
      </c>
      <c r="B60" s="1">
        <v>1121.1402562824201</v>
      </c>
      <c r="C60" s="1">
        <v>1558.69854404083</v>
      </c>
    </row>
    <row r="61" spans="1:3" x14ac:dyDescent="0.25">
      <c r="A61" s="1">
        <v>6.25</v>
      </c>
      <c r="B61" s="1">
        <v>1098.9579575048699</v>
      </c>
      <c r="C61" s="1">
        <v>1568.0427625695299</v>
      </c>
    </row>
    <row r="62" spans="1:3" x14ac:dyDescent="0.25">
      <c r="A62" s="1">
        <v>6.375</v>
      </c>
      <c r="B62" s="1">
        <v>1086.59079989923</v>
      </c>
      <c r="C62" s="1">
        <v>1568.7129732384799</v>
      </c>
    </row>
    <row r="63" spans="1:3" x14ac:dyDescent="0.25">
      <c r="A63" s="1">
        <v>6.5</v>
      </c>
      <c r="B63" s="1">
        <v>1075.22640184642</v>
      </c>
      <c r="C63" s="1">
        <v>1556.2461477284101</v>
      </c>
    </row>
    <row r="64" spans="1:3" x14ac:dyDescent="0.25">
      <c r="A64" s="1">
        <v>6.625</v>
      </c>
      <c r="B64" s="1">
        <v>1062.78532929778</v>
      </c>
      <c r="C64" s="1">
        <v>1558.7639718637399</v>
      </c>
    </row>
    <row r="65" spans="1:3" x14ac:dyDescent="0.25">
      <c r="A65" s="1">
        <v>6.75</v>
      </c>
      <c r="B65" s="1">
        <v>1060.2706442969099</v>
      </c>
      <c r="C65" s="1">
        <v>1563.8264655343901</v>
      </c>
    </row>
    <row r="66" spans="1:3" x14ac:dyDescent="0.25">
      <c r="A66" s="1">
        <v>6.875</v>
      </c>
      <c r="B66" s="1">
        <v>1056.63851992285</v>
      </c>
      <c r="C66" s="1">
        <v>1567.26594921591</v>
      </c>
    </row>
    <row r="67" spans="1:3" x14ac:dyDescent="0.25">
      <c r="A67" s="1">
        <v>7</v>
      </c>
      <c r="B67" s="1">
        <v>1046.45535028826</v>
      </c>
      <c r="C67" s="1">
        <v>1568.2922487742601</v>
      </c>
    </row>
    <row r="68" spans="1:3" x14ac:dyDescent="0.25">
      <c r="A68" s="1">
        <v>7.125</v>
      </c>
      <c r="B68" s="1">
        <v>1039.32271518363</v>
      </c>
      <c r="C68" s="1">
        <v>1568.83767824285</v>
      </c>
    </row>
    <row r="69" spans="1:3" x14ac:dyDescent="0.25">
      <c r="A69" s="1">
        <v>7.25</v>
      </c>
      <c r="B69" s="1">
        <v>1037.39258325122</v>
      </c>
      <c r="C69" s="1">
        <v>1548.7229994425199</v>
      </c>
    </row>
    <row r="70" spans="1:3" x14ac:dyDescent="0.25">
      <c r="A70" s="1">
        <v>7.375</v>
      </c>
      <c r="B70" s="1">
        <v>1034.58585690634</v>
      </c>
      <c r="C70" s="1">
        <v>1549.5674734045599</v>
      </c>
    </row>
    <row r="71" spans="1:3" x14ac:dyDescent="0.25">
      <c r="A71" s="1">
        <v>7.5</v>
      </c>
      <c r="B71" s="1">
        <v>1030.44547991286</v>
      </c>
      <c r="C71" s="1">
        <v>1552.43836486646</v>
      </c>
    </row>
    <row r="72" spans="1:3" x14ac:dyDescent="0.25">
      <c r="A72" s="1">
        <v>7.625</v>
      </c>
      <c r="B72" s="1">
        <v>1030.01204298575</v>
      </c>
      <c r="C72" s="1">
        <v>1552.5509619327099</v>
      </c>
    </row>
    <row r="73" spans="1:3" x14ac:dyDescent="0.25">
      <c r="A73" s="1">
        <v>7.75</v>
      </c>
      <c r="B73" s="1">
        <v>1028.8710313325801</v>
      </c>
      <c r="C73" s="1">
        <v>1545.2596280218399</v>
      </c>
    </row>
    <row r="74" spans="1:3" x14ac:dyDescent="0.25">
      <c r="A74" s="1">
        <v>7.875</v>
      </c>
      <c r="B74" s="1">
        <v>1018.79482943921</v>
      </c>
      <c r="C74" s="1">
        <v>1505.1385318161199</v>
      </c>
    </row>
    <row r="75" spans="1:3" x14ac:dyDescent="0.25">
      <c r="A75" s="1">
        <v>8</v>
      </c>
      <c r="B75" s="1">
        <v>1016.4924235575</v>
      </c>
      <c r="C75" s="1">
        <v>1484.7640269425599</v>
      </c>
    </row>
    <row r="76" spans="1:3" x14ac:dyDescent="0.25">
      <c r="A76" s="1">
        <v>8.125</v>
      </c>
      <c r="B76" s="1">
        <v>1022.0954758416</v>
      </c>
      <c r="C76" s="1">
        <v>1442.10643060907</v>
      </c>
    </row>
    <row r="77" spans="1:3" x14ac:dyDescent="0.25">
      <c r="A77" s="1">
        <v>8.25</v>
      </c>
      <c r="B77" s="1">
        <v>1019.37294522218</v>
      </c>
      <c r="C77" s="1">
        <v>1428.76781537393</v>
      </c>
    </row>
    <row r="78" spans="1:3" x14ac:dyDescent="0.25">
      <c r="A78" s="1">
        <v>8.375</v>
      </c>
      <c r="B78" s="1">
        <v>1012.58553182149</v>
      </c>
      <c r="C78" s="1">
        <v>1419.1649276176199</v>
      </c>
    </row>
    <row r="79" spans="1:3" x14ac:dyDescent="0.25">
      <c r="A79" s="1">
        <v>8.5</v>
      </c>
      <c r="B79" s="1">
        <v>1007.62658579603</v>
      </c>
      <c r="C79" s="1">
        <v>1416.25878400428</v>
      </c>
    </row>
    <row r="80" spans="1:3" x14ac:dyDescent="0.25">
      <c r="A80" s="1">
        <v>8.625</v>
      </c>
      <c r="B80" s="1">
        <v>1003.34900354944</v>
      </c>
      <c r="C80" s="1">
        <v>1398.1598271837299</v>
      </c>
    </row>
    <row r="81" spans="1:3" x14ac:dyDescent="0.25">
      <c r="A81" s="1">
        <v>8.75</v>
      </c>
      <c r="B81" s="1">
        <v>988.70020430567104</v>
      </c>
      <c r="C81" s="1">
        <v>1389.47240046912</v>
      </c>
    </row>
    <row r="82" spans="1:3" x14ac:dyDescent="0.25">
      <c r="A82" s="1">
        <v>8.875</v>
      </c>
      <c r="B82" s="1">
        <v>983.57843195557905</v>
      </c>
      <c r="C82" s="1">
        <v>1383.69213539835</v>
      </c>
    </row>
    <row r="83" spans="1:3" x14ac:dyDescent="0.25">
      <c r="A83" s="1">
        <v>9</v>
      </c>
      <c r="B83" s="1">
        <v>985.13076841682403</v>
      </c>
      <c r="C83" s="1">
        <v>1374.1783819047801</v>
      </c>
    </row>
    <row r="84" spans="1:3" x14ac:dyDescent="0.25">
      <c r="A84" s="1">
        <v>9.125</v>
      </c>
      <c r="B84" s="1">
        <v>981.10614718780596</v>
      </c>
      <c r="C84" s="1">
        <v>1357.11027808071</v>
      </c>
    </row>
    <row r="85" spans="1:3" x14ac:dyDescent="0.25">
      <c r="A85" s="1">
        <v>9.25</v>
      </c>
      <c r="B85" s="1">
        <v>979.562356309238</v>
      </c>
      <c r="C85" s="1">
        <v>1316.1946957154</v>
      </c>
    </row>
    <row r="86" spans="1:3" x14ac:dyDescent="0.25">
      <c r="A86" s="1">
        <v>9.375</v>
      </c>
      <c r="B86" s="1">
        <v>975.62206283203602</v>
      </c>
      <c r="C86" s="1">
        <v>1255.18914639527</v>
      </c>
    </row>
    <row r="87" spans="1:3" x14ac:dyDescent="0.25">
      <c r="A87" s="1">
        <v>9.5</v>
      </c>
      <c r="B87" s="1">
        <v>968.02888083245796</v>
      </c>
      <c r="C87" s="1">
        <v>1246.83617696803</v>
      </c>
    </row>
    <row r="88" spans="1:3" x14ac:dyDescent="0.25">
      <c r="A88" s="1">
        <v>9.625</v>
      </c>
      <c r="B88" s="1">
        <v>963.47818864322505</v>
      </c>
      <c r="C88" s="1">
        <v>1233.90661312519</v>
      </c>
    </row>
    <row r="89" spans="1:3" x14ac:dyDescent="0.25">
      <c r="A89" s="1">
        <v>9.75</v>
      </c>
      <c r="B89" s="1">
        <v>961.55361844747301</v>
      </c>
      <c r="C89" s="1">
        <v>1228.5462387461901</v>
      </c>
    </row>
    <row r="90" spans="1:3" x14ac:dyDescent="0.25">
      <c r="A90" s="1">
        <v>9.875</v>
      </c>
      <c r="B90" s="1">
        <v>957.08497418368802</v>
      </c>
      <c r="C90" s="1">
        <v>1216.35338229286</v>
      </c>
    </row>
    <row r="91" spans="1:3" x14ac:dyDescent="0.25">
      <c r="A91" s="1">
        <v>10</v>
      </c>
      <c r="B91" s="1">
        <v>948.920416102535</v>
      </c>
      <c r="C91" s="1">
        <v>1207.01670333942</v>
      </c>
    </row>
    <row r="92" spans="1:3" x14ac:dyDescent="0.25">
      <c r="A92" s="1">
        <v>10.125</v>
      </c>
      <c r="B92" s="1">
        <v>948.02313765373299</v>
      </c>
      <c r="C92" s="1">
        <v>1209.0442539507101</v>
      </c>
    </row>
    <row r="93" spans="1:3" x14ac:dyDescent="0.25">
      <c r="A93" s="1">
        <v>10.25</v>
      </c>
      <c r="B93" s="1">
        <v>948.02459031847297</v>
      </c>
      <c r="C93" s="1">
        <v>1203.76788796704</v>
      </c>
    </row>
    <row r="94" spans="1:3" x14ac:dyDescent="0.25">
      <c r="A94" s="1">
        <v>10.375</v>
      </c>
      <c r="B94" s="1">
        <v>955.48567511105296</v>
      </c>
      <c r="C94" s="1">
        <v>1211.25646241552</v>
      </c>
    </row>
    <row r="95" spans="1:3" x14ac:dyDescent="0.25">
      <c r="A95" s="1">
        <v>10.5</v>
      </c>
      <c r="B95" s="1">
        <v>954.66214798414399</v>
      </c>
      <c r="C95" s="1">
        <v>1213.65633985972</v>
      </c>
    </row>
    <row r="96" spans="1:3" x14ac:dyDescent="0.25">
      <c r="A96" s="1">
        <v>10.625</v>
      </c>
      <c r="B96" s="1">
        <v>954.11310943983301</v>
      </c>
      <c r="C96" s="1">
        <v>1222.2086095777199</v>
      </c>
    </row>
    <row r="97" spans="1:3" x14ac:dyDescent="0.25">
      <c r="A97" s="1">
        <v>10.75</v>
      </c>
      <c r="B97" s="1">
        <v>952.28579146728305</v>
      </c>
      <c r="C97" s="1">
        <v>1233.3925252805</v>
      </c>
    </row>
    <row r="98" spans="1:3" x14ac:dyDescent="0.25">
      <c r="A98" s="1">
        <v>10.875</v>
      </c>
      <c r="B98" s="1">
        <v>947.65748659819496</v>
      </c>
      <c r="C98" s="1">
        <v>1231.9541009468601</v>
      </c>
    </row>
    <row r="99" spans="1:3" x14ac:dyDescent="0.25">
      <c r="A99" s="1">
        <v>11</v>
      </c>
      <c r="B99" s="1">
        <v>945.84556195238895</v>
      </c>
      <c r="C99" s="1">
        <v>1232.59502564422</v>
      </c>
    </row>
    <row r="100" spans="1:3" x14ac:dyDescent="0.25">
      <c r="A100" s="1">
        <v>11.125</v>
      </c>
      <c r="B100" s="1">
        <v>936.31751342415203</v>
      </c>
      <c r="C100" s="1">
        <v>1229.89414577855</v>
      </c>
    </row>
    <row r="101" spans="1:3" x14ac:dyDescent="0.25">
      <c r="A101" s="1">
        <v>11.25</v>
      </c>
      <c r="B101" s="1">
        <v>935.50567147390905</v>
      </c>
      <c r="C101" s="1">
        <v>1229.6626847832599</v>
      </c>
    </row>
    <row r="102" spans="1:3" x14ac:dyDescent="0.25">
      <c r="A102" s="1">
        <v>11.375</v>
      </c>
      <c r="B102" s="1">
        <v>932.458086283282</v>
      </c>
      <c r="C102" s="1">
        <v>1228.5800843854199</v>
      </c>
    </row>
    <row r="103" spans="1:3" x14ac:dyDescent="0.25">
      <c r="A103" s="1">
        <v>11.5</v>
      </c>
      <c r="B103" s="1">
        <v>914.30521955513495</v>
      </c>
      <c r="C103" s="1">
        <v>1249.8294458212399</v>
      </c>
    </row>
    <row r="104" spans="1:3" x14ac:dyDescent="0.25">
      <c r="A104" s="1">
        <v>11.625</v>
      </c>
      <c r="B104" s="1">
        <v>908.52115135306497</v>
      </c>
      <c r="C104" s="1">
        <v>1249.6509469269999</v>
      </c>
    </row>
    <row r="105" spans="1:3" x14ac:dyDescent="0.25">
      <c r="A105" s="1">
        <v>11.75</v>
      </c>
      <c r="B105" s="1">
        <v>901.55779661128702</v>
      </c>
      <c r="C105" s="1">
        <v>1245.0640438178</v>
      </c>
    </row>
    <row r="106" spans="1:3" x14ac:dyDescent="0.25">
      <c r="A106" s="1">
        <v>11.875</v>
      </c>
      <c r="B106" s="1">
        <v>897.10576002160406</v>
      </c>
      <c r="C106" s="1">
        <v>1240.0628722027</v>
      </c>
    </row>
    <row r="107" spans="1:3" x14ac:dyDescent="0.25">
      <c r="A107" s="1">
        <v>12</v>
      </c>
      <c r="B107" s="1">
        <v>893.10487358671196</v>
      </c>
      <c r="C107" s="1">
        <v>1248.51146332535</v>
      </c>
    </row>
    <row r="108" spans="1:3" x14ac:dyDescent="0.25">
      <c r="A108" s="1">
        <v>12.125</v>
      </c>
      <c r="B108" s="1">
        <v>889.93344213958699</v>
      </c>
      <c r="C108" s="1">
        <v>1251.6081619043</v>
      </c>
    </row>
    <row r="109" spans="1:3" x14ac:dyDescent="0.25">
      <c r="A109" s="1">
        <v>12.25</v>
      </c>
      <c r="B109" s="1">
        <v>880.92559793250803</v>
      </c>
      <c r="C109" s="1">
        <v>1248.53702472438</v>
      </c>
    </row>
    <row r="110" spans="1:3" x14ac:dyDescent="0.25">
      <c r="A110" s="1">
        <v>12.375</v>
      </c>
      <c r="B110" s="1">
        <v>877.80504598647303</v>
      </c>
      <c r="C110" s="1">
        <v>1249.7865309988099</v>
      </c>
    </row>
    <row r="111" spans="1:3" x14ac:dyDescent="0.25">
      <c r="A111" s="1">
        <v>12.5</v>
      </c>
      <c r="B111" s="1">
        <v>863.38926633104097</v>
      </c>
      <c r="C111" s="1">
        <v>1251.9733331109801</v>
      </c>
    </row>
    <row r="112" spans="1:3" x14ac:dyDescent="0.25">
      <c r="A112" s="1">
        <v>12.625</v>
      </c>
      <c r="B112" s="1">
        <v>852.06807847805896</v>
      </c>
      <c r="C112" s="1">
        <v>1272.4143425176801</v>
      </c>
    </row>
    <row r="113" spans="1:3" x14ac:dyDescent="0.25">
      <c r="A113" s="1">
        <v>12.75</v>
      </c>
      <c r="B113" s="1">
        <v>821.04144961404904</v>
      </c>
      <c r="C113" s="1">
        <v>1290.5365498843901</v>
      </c>
    </row>
    <row r="114" spans="1:3" x14ac:dyDescent="0.25">
      <c r="A114" s="1">
        <v>12.875</v>
      </c>
      <c r="B114" s="1">
        <v>815.64931957542501</v>
      </c>
      <c r="C114" s="1">
        <v>1310.6593144598201</v>
      </c>
    </row>
    <row r="115" spans="1:3" x14ac:dyDescent="0.25">
      <c r="A115" s="1">
        <v>13</v>
      </c>
      <c r="B115" s="1">
        <v>813.99417437458999</v>
      </c>
      <c r="C115" s="1">
        <v>1314.30582366005</v>
      </c>
    </row>
    <row r="116" spans="1:3" x14ac:dyDescent="0.25">
      <c r="A116" s="1">
        <v>13.125</v>
      </c>
      <c r="B116" s="1">
        <v>812.23626746687501</v>
      </c>
      <c r="C116" s="1">
        <v>1316.83278026879</v>
      </c>
    </row>
    <row r="117" spans="1:3" x14ac:dyDescent="0.25">
      <c r="A117" s="1">
        <v>13.25</v>
      </c>
      <c r="B117" s="1">
        <v>813.45248987762204</v>
      </c>
      <c r="C117" s="1">
        <v>1316.65331763936</v>
      </c>
    </row>
    <row r="118" spans="1:3" x14ac:dyDescent="0.25">
      <c r="A118" s="1">
        <v>13.375</v>
      </c>
      <c r="B118" s="1">
        <v>819.91399596544898</v>
      </c>
      <c r="C118" s="1">
        <v>1315.2829781103401</v>
      </c>
    </row>
    <row r="119" spans="1:3" x14ac:dyDescent="0.25">
      <c r="A119" s="1">
        <v>13.5</v>
      </c>
      <c r="B119" s="1">
        <v>819.11529000158498</v>
      </c>
      <c r="C119" s="1">
        <v>1313.0990313145101</v>
      </c>
    </row>
    <row r="120" spans="1:3" x14ac:dyDescent="0.25">
      <c r="A120" s="1">
        <v>13.625</v>
      </c>
      <c r="B120" s="1">
        <v>823.85938269121004</v>
      </c>
      <c r="C120" s="1">
        <v>1317.5803477258701</v>
      </c>
    </row>
    <row r="121" spans="1:3" x14ac:dyDescent="0.25">
      <c r="A121" s="1">
        <v>13.75</v>
      </c>
      <c r="B121" s="1">
        <v>823.65256035237201</v>
      </c>
      <c r="C121" s="1">
        <v>1323.04334751789</v>
      </c>
    </row>
    <row r="122" spans="1:3" x14ac:dyDescent="0.25">
      <c r="A122" s="1">
        <v>13.875</v>
      </c>
      <c r="B122" s="1">
        <v>819.84923150647205</v>
      </c>
      <c r="C122" s="1">
        <v>1319.17759465477</v>
      </c>
    </row>
    <row r="123" spans="1:3" x14ac:dyDescent="0.25">
      <c r="A123" s="1">
        <v>14</v>
      </c>
      <c r="B123" s="1">
        <v>813.72855413588502</v>
      </c>
      <c r="C123" s="1">
        <v>1316.03103645899</v>
      </c>
    </row>
    <row r="124" spans="1:3" x14ac:dyDescent="0.25">
      <c r="A124" s="1">
        <v>14.125</v>
      </c>
      <c r="B124" s="1">
        <v>809.84946492333302</v>
      </c>
      <c r="C124" s="1">
        <v>1329.15480556277</v>
      </c>
    </row>
    <row r="125" spans="1:3" x14ac:dyDescent="0.25">
      <c r="A125" s="1">
        <v>14.25</v>
      </c>
      <c r="B125" s="1">
        <v>806.22336802777602</v>
      </c>
      <c r="C125" s="1">
        <v>1332.64150617063</v>
      </c>
    </row>
    <row r="126" spans="1:3" x14ac:dyDescent="0.25">
      <c r="A126" s="1">
        <v>14.375</v>
      </c>
      <c r="B126" s="1">
        <v>779.19692669192</v>
      </c>
      <c r="C126" s="1">
        <v>1347.12672926857</v>
      </c>
    </row>
    <row r="127" spans="1:3" x14ac:dyDescent="0.25">
      <c r="A127" s="1">
        <v>14.5</v>
      </c>
      <c r="B127" s="1">
        <v>776.917943492468</v>
      </c>
      <c r="C127" s="1">
        <v>1349.20886274382</v>
      </c>
    </row>
    <row r="128" spans="1:3" x14ac:dyDescent="0.25">
      <c r="A128" s="1">
        <v>14.625</v>
      </c>
      <c r="B128" s="1">
        <v>775.30599068046195</v>
      </c>
      <c r="C128" s="1">
        <v>1354.17907689922</v>
      </c>
    </row>
    <row r="129" spans="1:3" x14ac:dyDescent="0.25">
      <c r="A129" s="1">
        <v>14.75</v>
      </c>
      <c r="B129" s="1">
        <v>768.23039017053497</v>
      </c>
      <c r="C129" s="1">
        <v>1363.1546546243401</v>
      </c>
    </row>
    <row r="130" spans="1:3" x14ac:dyDescent="0.25">
      <c r="A130" s="1">
        <v>14.875</v>
      </c>
      <c r="B130" s="1">
        <v>762.627197392173</v>
      </c>
      <c r="C130" s="1">
        <v>1375.97531412381</v>
      </c>
    </row>
    <row r="131" spans="1:3" x14ac:dyDescent="0.25">
      <c r="A131" s="1">
        <v>15</v>
      </c>
      <c r="B131" s="1">
        <v>753.88045226936401</v>
      </c>
      <c r="C131" s="1">
        <v>1389.2199279896599</v>
      </c>
    </row>
    <row r="132" spans="1:3" x14ac:dyDescent="0.25">
      <c r="A132" s="1">
        <v>15.125</v>
      </c>
      <c r="B132" s="1">
        <v>753.62025362529505</v>
      </c>
      <c r="C132" s="1">
        <v>1382.37040076928</v>
      </c>
    </row>
    <row r="133" spans="1:3" x14ac:dyDescent="0.25">
      <c r="A133" s="1">
        <v>15.25</v>
      </c>
      <c r="B133" s="1">
        <v>754.07226842637397</v>
      </c>
      <c r="C133" s="1">
        <v>1381.4765536728901</v>
      </c>
    </row>
    <row r="134" spans="1:3" x14ac:dyDescent="0.25">
      <c r="A134" s="1">
        <v>15.375</v>
      </c>
      <c r="B134" s="1">
        <v>754.73514337832603</v>
      </c>
      <c r="C134" s="1">
        <v>1372.29896740297</v>
      </c>
    </row>
    <row r="135" spans="1:3" x14ac:dyDescent="0.25">
      <c r="A135" s="1">
        <v>15.5</v>
      </c>
      <c r="B135" s="1">
        <v>753.75468902812599</v>
      </c>
      <c r="C135" s="1">
        <v>1367.1361442387899</v>
      </c>
    </row>
    <row r="136" spans="1:3" x14ac:dyDescent="0.25">
      <c r="A136" s="1">
        <v>15.625</v>
      </c>
      <c r="B136" s="1">
        <v>760.15191288058202</v>
      </c>
      <c r="C136" s="1">
        <v>1361.5217751079001</v>
      </c>
    </row>
    <row r="137" spans="1:3" x14ac:dyDescent="0.25">
      <c r="A137" s="1">
        <v>15.75</v>
      </c>
      <c r="B137" s="1">
        <v>755.222012186798</v>
      </c>
      <c r="C137" s="1">
        <v>1359.09194635667</v>
      </c>
    </row>
    <row r="138" spans="1:3" x14ac:dyDescent="0.25">
      <c r="A138" s="1">
        <v>15.875</v>
      </c>
      <c r="B138" s="1">
        <v>753.53849937653399</v>
      </c>
      <c r="C138" s="1">
        <v>1351.3012771547801</v>
      </c>
    </row>
    <row r="139" spans="1:3" x14ac:dyDescent="0.25">
      <c r="A139" s="1">
        <v>16</v>
      </c>
      <c r="B139" s="1">
        <v>754.81041589024198</v>
      </c>
      <c r="C139" s="1">
        <v>1350.0681988721101</v>
      </c>
    </row>
    <row r="140" spans="1:3" x14ac:dyDescent="0.25">
      <c r="A140" s="1">
        <v>16.125</v>
      </c>
      <c r="B140" s="1">
        <v>752.40124092478595</v>
      </c>
      <c r="C140" s="1">
        <v>1347.72048311138</v>
      </c>
    </row>
    <row r="141" spans="1:3" x14ac:dyDescent="0.25">
      <c r="A141" s="1">
        <v>16.25</v>
      </c>
      <c r="B141" s="1">
        <v>751.47989301657799</v>
      </c>
      <c r="C141" s="1">
        <v>1344.28001206054</v>
      </c>
    </row>
    <row r="142" spans="1:3" x14ac:dyDescent="0.25">
      <c r="A142" s="1">
        <v>16.375</v>
      </c>
      <c r="B142" s="1">
        <v>755.455719015103</v>
      </c>
      <c r="C142" s="1">
        <v>1330.5634450682101</v>
      </c>
    </row>
    <row r="143" spans="1:3" x14ac:dyDescent="0.25">
      <c r="A143" s="1">
        <v>16.5</v>
      </c>
      <c r="B143" s="1">
        <v>757.643496371335</v>
      </c>
      <c r="C143" s="1">
        <v>1328.6954204487599</v>
      </c>
    </row>
    <row r="144" spans="1:3" x14ac:dyDescent="0.25">
      <c r="A144" s="1">
        <v>16.625</v>
      </c>
      <c r="B144" s="1">
        <v>756.41124404094001</v>
      </c>
      <c r="C144" s="1">
        <v>1326.3178610899499</v>
      </c>
    </row>
    <row r="145" spans="1:3" x14ac:dyDescent="0.25">
      <c r="A145" s="1">
        <v>16.75</v>
      </c>
      <c r="B145" s="1">
        <v>755.15824768574998</v>
      </c>
      <c r="C145" s="1">
        <v>1322.66414658695</v>
      </c>
    </row>
    <row r="146" spans="1:3" x14ac:dyDescent="0.25">
      <c r="A146" s="1">
        <v>16.875</v>
      </c>
      <c r="B146" s="1">
        <v>755.83963010511002</v>
      </c>
      <c r="C146" s="1">
        <v>1311.4490520218801</v>
      </c>
    </row>
    <row r="147" spans="1:3" x14ac:dyDescent="0.25">
      <c r="A147" s="1">
        <v>17</v>
      </c>
      <c r="B147" s="1">
        <v>752.798307859734</v>
      </c>
      <c r="C147" s="1">
        <v>1305.9463886869601</v>
      </c>
    </row>
    <row r="148" spans="1:3" x14ac:dyDescent="0.25">
      <c r="A148" s="1">
        <v>17.125</v>
      </c>
      <c r="B148" s="1">
        <v>744.76859221042901</v>
      </c>
      <c r="C148" s="1">
        <v>1294.9087728469101</v>
      </c>
    </row>
    <row r="149" spans="1:3" x14ac:dyDescent="0.25">
      <c r="A149" s="1">
        <v>17.25</v>
      </c>
      <c r="B149" s="1">
        <v>743.440400629956</v>
      </c>
      <c r="C149" s="1">
        <v>1295.00154120192</v>
      </c>
    </row>
    <row r="150" spans="1:3" x14ac:dyDescent="0.25">
      <c r="A150" s="1">
        <v>17.375</v>
      </c>
      <c r="B150" s="1">
        <v>740.14703302061901</v>
      </c>
      <c r="C150" s="1">
        <v>1296.1617368049799</v>
      </c>
    </row>
    <row r="151" spans="1:3" x14ac:dyDescent="0.25">
      <c r="A151" s="1">
        <v>17.5</v>
      </c>
      <c r="B151" s="1">
        <v>738.13372458394304</v>
      </c>
      <c r="C151" s="1">
        <v>1298.4379848051101</v>
      </c>
    </row>
    <row r="152" spans="1:3" x14ac:dyDescent="0.25">
      <c r="A152" s="1">
        <v>17.625</v>
      </c>
      <c r="B152" s="1">
        <v>735.16588685213901</v>
      </c>
      <c r="C152" s="1">
        <v>1310.2228528042499</v>
      </c>
    </row>
    <row r="153" spans="1:3" x14ac:dyDescent="0.25">
      <c r="A153" s="1">
        <v>17.75</v>
      </c>
      <c r="B153" s="1">
        <v>728.76700730616994</v>
      </c>
      <c r="C153" s="1">
        <v>1304.65651624206</v>
      </c>
    </row>
    <row r="154" spans="1:3" x14ac:dyDescent="0.25">
      <c r="A154" s="1">
        <v>17.875</v>
      </c>
      <c r="B154" s="1">
        <v>727.99649638945698</v>
      </c>
      <c r="C154" s="1">
        <v>1302.2338540273499</v>
      </c>
    </row>
    <row r="155" spans="1:3" x14ac:dyDescent="0.25">
      <c r="A155" s="1">
        <v>18</v>
      </c>
      <c r="B155" s="1">
        <v>739.114235740867</v>
      </c>
      <c r="C155" s="1">
        <v>1288.72123345609</v>
      </c>
    </row>
    <row r="156" spans="1:3" x14ac:dyDescent="0.25">
      <c r="A156" s="1">
        <v>18.125</v>
      </c>
      <c r="B156" s="1">
        <v>739.91356529572602</v>
      </c>
      <c r="C156" s="1">
        <v>1282.71454986648</v>
      </c>
    </row>
    <row r="157" spans="1:3" x14ac:dyDescent="0.25">
      <c r="A157" s="1">
        <v>18.25</v>
      </c>
      <c r="B157" s="1">
        <v>739.85385468488096</v>
      </c>
      <c r="C157" s="1">
        <v>1279.5696548005101</v>
      </c>
    </row>
    <row r="158" spans="1:3" x14ac:dyDescent="0.25">
      <c r="A158" s="1">
        <v>18.375</v>
      </c>
      <c r="B158" s="1">
        <v>739.12889744002302</v>
      </c>
      <c r="C158" s="1">
        <v>1274.8403836605301</v>
      </c>
    </row>
    <row r="159" spans="1:3" x14ac:dyDescent="0.25">
      <c r="A159" s="1">
        <v>18.5</v>
      </c>
      <c r="B159" s="1">
        <v>739.70259810480104</v>
      </c>
      <c r="C159" s="1">
        <v>1269.0366614591101</v>
      </c>
    </row>
    <row r="160" spans="1:3" x14ac:dyDescent="0.25">
      <c r="A160" s="1">
        <v>18.625</v>
      </c>
      <c r="B160" s="1">
        <v>740.39822962191795</v>
      </c>
      <c r="C160" s="1">
        <v>1272.64511572028</v>
      </c>
    </row>
    <row r="161" spans="1:3" x14ac:dyDescent="0.25">
      <c r="A161" s="1">
        <v>18.75</v>
      </c>
      <c r="B161" s="1">
        <v>742.16137856778903</v>
      </c>
      <c r="C161" s="1">
        <v>1281.1134303307699</v>
      </c>
    </row>
    <row r="162" spans="1:3" x14ac:dyDescent="0.25">
      <c r="A162" s="1">
        <v>18.875</v>
      </c>
      <c r="B162" s="1">
        <v>741.31053821217097</v>
      </c>
      <c r="C162" s="1">
        <v>1279.95872760358</v>
      </c>
    </row>
    <row r="163" spans="1:3" x14ac:dyDescent="0.25">
      <c r="A163" s="1">
        <v>19</v>
      </c>
      <c r="B163" s="1">
        <v>748.55007506309801</v>
      </c>
      <c r="C163" s="1">
        <v>1274.16625078781</v>
      </c>
    </row>
    <row r="164" spans="1:3" x14ac:dyDescent="0.25">
      <c r="A164" s="1">
        <v>19.125</v>
      </c>
      <c r="B164" s="1">
        <v>747.89400143980401</v>
      </c>
      <c r="C164" s="1">
        <v>1272.0070324905701</v>
      </c>
    </row>
    <row r="165" spans="1:3" x14ac:dyDescent="0.25">
      <c r="A165" s="1">
        <v>19.25</v>
      </c>
      <c r="B165" s="1">
        <v>746.85624421698196</v>
      </c>
      <c r="C165" s="1">
        <v>1270.29685706026</v>
      </c>
    </row>
    <row r="166" spans="1:3" x14ac:dyDescent="0.25">
      <c r="A166" s="1">
        <v>19.375</v>
      </c>
      <c r="B166" s="1">
        <v>742.09815665056396</v>
      </c>
      <c r="C166" s="1">
        <v>1271.0100090465501</v>
      </c>
    </row>
    <row r="167" spans="1:3" x14ac:dyDescent="0.25">
      <c r="A167" s="1">
        <v>19.5</v>
      </c>
      <c r="B167" s="1">
        <v>733.49567095507098</v>
      </c>
      <c r="C167" s="1">
        <v>1270.01671891776</v>
      </c>
    </row>
    <row r="168" spans="1:3" x14ac:dyDescent="0.25">
      <c r="A168" s="1">
        <v>19.625</v>
      </c>
      <c r="B168" s="1">
        <v>730.29649936337</v>
      </c>
      <c r="C168" s="1">
        <v>1275.9683362353301</v>
      </c>
    </row>
    <row r="169" spans="1:3" x14ac:dyDescent="0.25">
      <c r="A169" s="1">
        <v>19.75</v>
      </c>
      <c r="B169" s="1">
        <v>728.28891918992304</v>
      </c>
      <c r="C169" s="1">
        <v>1294.4349006279899</v>
      </c>
    </row>
    <row r="170" spans="1:3" x14ac:dyDescent="0.25">
      <c r="A170" s="1">
        <v>19.875</v>
      </c>
      <c r="B170" s="1">
        <v>726.61408819941198</v>
      </c>
      <c r="C170" s="1">
        <v>1296.46046625392</v>
      </c>
    </row>
    <row r="171" spans="1:3" x14ac:dyDescent="0.25">
      <c r="A171" s="1">
        <v>20</v>
      </c>
      <c r="B171" s="1">
        <v>725.66127403362202</v>
      </c>
      <c r="C171" s="1">
        <v>1301.2636735717499</v>
      </c>
    </row>
    <row r="172" spans="1:3" x14ac:dyDescent="0.25">
      <c r="A172" s="1">
        <v>20.125</v>
      </c>
      <c r="B172" s="1">
        <v>722.46165512173502</v>
      </c>
      <c r="C172" s="1">
        <v>1296.44385081873</v>
      </c>
    </row>
    <row r="173" spans="1:3" x14ac:dyDescent="0.25">
      <c r="A173" s="1">
        <v>20.25</v>
      </c>
      <c r="B173" s="1">
        <v>719.66793658440201</v>
      </c>
      <c r="C173" s="1">
        <v>1287.6883454502499</v>
      </c>
    </row>
    <row r="174" spans="1:3" x14ac:dyDescent="0.25">
      <c r="A174" s="1">
        <v>20.375</v>
      </c>
      <c r="B174" s="1">
        <v>718.17181471366496</v>
      </c>
      <c r="C174" s="1">
        <v>1297.8885283488</v>
      </c>
    </row>
    <row r="175" spans="1:3" x14ac:dyDescent="0.25">
      <c r="A175" s="1">
        <v>20.5</v>
      </c>
      <c r="B175" s="1">
        <v>714.30329671679795</v>
      </c>
      <c r="C175" s="1">
        <v>1295.49378203789</v>
      </c>
    </row>
    <row r="176" spans="1:3" x14ac:dyDescent="0.25">
      <c r="A176" s="1">
        <v>20.625</v>
      </c>
      <c r="B176" s="1">
        <v>712.24533901684697</v>
      </c>
      <c r="C176" s="1">
        <v>1298.93215403712</v>
      </c>
    </row>
    <row r="177" spans="1:3" x14ac:dyDescent="0.25">
      <c r="A177" s="1">
        <v>20.75</v>
      </c>
      <c r="B177" s="1">
        <v>712.70197831969597</v>
      </c>
      <c r="C177" s="1">
        <v>1299.2417037934999</v>
      </c>
    </row>
    <row r="178" spans="1:3" x14ac:dyDescent="0.25">
      <c r="A178" s="1">
        <v>20.875</v>
      </c>
      <c r="B178" s="1">
        <v>711.55023861730797</v>
      </c>
      <c r="C178" s="1">
        <v>1299.96189542915</v>
      </c>
    </row>
    <row r="179" spans="1:3" x14ac:dyDescent="0.25">
      <c r="A179" s="1">
        <v>21</v>
      </c>
      <c r="B179" s="1">
        <v>709.110064717255</v>
      </c>
      <c r="C179" s="1">
        <v>1312.47065950364</v>
      </c>
    </row>
    <row r="180" spans="1:3" x14ac:dyDescent="0.25">
      <c r="A180" s="1">
        <v>21.125</v>
      </c>
      <c r="B180" s="1">
        <v>710.14405786872601</v>
      </c>
      <c r="C180" s="1">
        <v>1311.5275390169299</v>
      </c>
    </row>
    <row r="181" spans="1:3" x14ac:dyDescent="0.25">
      <c r="A181" s="1">
        <v>21.25</v>
      </c>
      <c r="B181" s="1">
        <v>709.58772812550501</v>
      </c>
      <c r="C181" s="1">
        <v>1310.8546986547599</v>
      </c>
    </row>
    <row r="182" spans="1:3" x14ac:dyDescent="0.25">
      <c r="A182" s="1">
        <v>21.375</v>
      </c>
      <c r="B182" s="1">
        <v>709.80646402618095</v>
      </c>
      <c r="C182" s="1">
        <v>1315.4261079698299</v>
      </c>
    </row>
    <row r="183" spans="1:3" x14ac:dyDescent="0.25">
      <c r="A183" s="1">
        <v>21.5</v>
      </c>
      <c r="B183" s="1">
        <v>711.70855977964902</v>
      </c>
      <c r="C183" s="1">
        <v>1309.1150627270099</v>
      </c>
    </row>
    <row r="184" spans="1:3" x14ac:dyDescent="0.25">
      <c r="A184" s="1">
        <v>21.625</v>
      </c>
      <c r="B184" s="1">
        <v>712.29399499437</v>
      </c>
      <c r="C184" s="1">
        <v>1300.0888055635301</v>
      </c>
    </row>
    <row r="185" spans="1:3" x14ac:dyDescent="0.25">
      <c r="A185" s="1">
        <v>21.75</v>
      </c>
      <c r="B185" s="1">
        <v>712.12422678247901</v>
      </c>
      <c r="C185" s="1">
        <v>1292.95474878813</v>
      </c>
    </row>
    <row r="186" spans="1:3" x14ac:dyDescent="0.25">
      <c r="A186" s="1">
        <v>21.875</v>
      </c>
      <c r="B186" s="1">
        <v>712.06053566746004</v>
      </c>
      <c r="C186" s="1">
        <v>1286.42582506637</v>
      </c>
    </row>
    <row r="187" spans="1:3" x14ac:dyDescent="0.25">
      <c r="A187" s="1">
        <v>22</v>
      </c>
      <c r="B187" s="1">
        <v>712.07640737785096</v>
      </c>
      <c r="C187" s="1">
        <v>1276.7759959053001</v>
      </c>
    </row>
    <row r="188" spans="1:3" x14ac:dyDescent="0.25">
      <c r="A188" s="1">
        <v>22.125</v>
      </c>
      <c r="B188" s="1">
        <v>704.78714303264201</v>
      </c>
      <c r="C188" s="1">
        <v>1252.9726726254401</v>
      </c>
    </row>
    <row r="189" spans="1:3" x14ac:dyDescent="0.25">
      <c r="A189" s="1">
        <v>22.25</v>
      </c>
      <c r="B189" s="1">
        <v>704.17995686368397</v>
      </c>
      <c r="C189" s="1">
        <v>1203.6619846035801</v>
      </c>
    </row>
    <row r="190" spans="1:3" x14ac:dyDescent="0.25">
      <c r="A190" s="1">
        <v>22.375</v>
      </c>
      <c r="B190" s="1">
        <v>709.57570855271194</v>
      </c>
      <c r="C190" s="1">
        <v>1162.44202433742</v>
      </c>
    </row>
    <row r="191" spans="1:3" x14ac:dyDescent="0.25">
      <c r="A191" s="1">
        <v>22.5</v>
      </c>
      <c r="B191" s="1">
        <v>710.17774230953796</v>
      </c>
      <c r="C191" s="1">
        <v>1157.2309599231</v>
      </c>
    </row>
    <row r="192" spans="1:3" x14ac:dyDescent="0.25">
      <c r="A192" s="1">
        <v>22.625</v>
      </c>
      <c r="B192" s="1">
        <v>708.26217779752994</v>
      </c>
      <c r="C192" s="1">
        <v>1150.2946905603801</v>
      </c>
    </row>
    <row r="193" spans="1:3" x14ac:dyDescent="0.25">
      <c r="A193" s="1">
        <v>22.75</v>
      </c>
      <c r="B193" s="1">
        <v>707.43322186090404</v>
      </c>
      <c r="C193" s="1">
        <v>1150.0604040527401</v>
      </c>
    </row>
    <row r="194" spans="1:3" x14ac:dyDescent="0.25">
      <c r="A194" s="1">
        <v>22.875</v>
      </c>
      <c r="B194" s="1">
        <v>709.03533728968102</v>
      </c>
      <c r="C194" s="1">
        <v>1148.6783325722299</v>
      </c>
    </row>
    <row r="195" spans="1:3" x14ac:dyDescent="0.25">
      <c r="A195" s="1">
        <v>23</v>
      </c>
      <c r="B195" s="1">
        <v>707.68700231262699</v>
      </c>
      <c r="C195" s="1">
        <v>1149.4325743648001</v>
      </c>
    </row>
    <row r="196" spans="1:3" x14ac:dyDescent="0.25">
      <c r="A196" s="1">
        <v>23.125</v>
      </c>
      <c r="B196" s="1">
        <v>707.31526730512905</v>
      </c>
      <c r="C196" s="1">
        <v>1155.6431507980799</v>
      </c>
    </row>
    <row r="197" spans="1:3" x14ac:dyDescent="0.25">
      <c r="A197" s="1">
        <v>23.25</v>
      </c>
      <c r="B197" s="1">
        <v>706.93174982420896</v>
      </c>
      <c r="C197" s="1">
        <v>1166.8050326661</v>
      </c>
    </row>
    <row r="198" spans="1:3" x14ac:dyDescent="0.25">
      <c r="A198" s="1">
        <v>23.375</v>
      </c>
      <c r="B198" s="1">
        <v>704.46691411338998</v>
      </c>
      <c r="C198" s="1">
        <v>1172.9645351588299</v>
      </c>
    </row>
    <row r="199" spans="1:3" x14ac:dyDescent="0.25">
      <c r="A199" s="1">
        <v>23.5</v>
      </c>
      <c r="B199" s="1">
        <v>697.84710458232303</v>
      </c>
      <c r="C199" s="1">
        <v>1182.6734384717599</v>
      </c>
    </row>
    <row r="200" spans="1:3" x14ac:dyDescent="0.25">
      <c r="A200" s="1">
        <v>23.625</v>
      </c>
      <c r="B200" s="1">
        <v>696.80642142791203</v>
      </c>
      <c r="C200" s="1">
        <v>1184.0143959120901</v>
      </c>
    </row>
    <row r="201" spans="1:3" x14ac:dyDescent="0.25">
      <c r="A201" s="1">
        <v>23.75</v>
      </c>
      <c r="B201" s="1">
        <v>698.01532649898104</v>
      </c>
      <c r="C201" s="1">
        <v>1214.39251476195</v>
      </c>
    </row>
    <row r="202" spans="1:3" x14ac:dyDescent="0.25">
      <c r="A202" s="1">
        <v>23.875</v>
      </c>
      <c r="B202" s="1">
        <v>700.48435324737295</v>
      </c>
      <c r="C202" s="1">
        <v>1221.49101204863</v>
      </c>
    </row>
    <row r="203" spans="1:3" x14ac:dyDescent="0.25">
      <c r="A203" s="1">
        <v>24</v>
      </c>
      <c r="B203" s="1">
        <v>699.74864368026704</v>
      </c>
      <c r="C203" s="1">
        <v>1225.0018275846101</v>
      </c>
    </row>
    <row r="204" spans="1:3" x14ac:dyDescent="0.25">
      <c r="A204" s="1">
        <v>24.125</v>
      </c>
      <c r="B204" s="1">
        <v>698.71215269662798</v>
      </c>
      <c r="C204" s="1">
        <v>1219.0541408240899</v>
      </c>
    </row>
    <row r="205" spans="1:3" x14ac:dyDescent="0.25">
      <c r="A205" s="1">
        <v>24.25</v>
      </c>
      <c r="B205" s="1">
        <v>698.03305919828495</v>
      </c>
      <c r="C205" s="1">
        <v>1213.07052860206</v>
      </c>
    </row>
    <row r="206" spans="1:3" x14ac:dyDescent="0.25">
      <c r="A206" s="1">
        <v>24.375</v>
      </c>
      <c r="B206" s="1">
        <v>700.77957168221701</v>
      </c>
      <c r="C206" s="1">
        <v>1202.52791085636</v>
      </c>
    </row>
    <row r="207" spans="1:3" x14ac:dyDescent="0.25">
      <c r="A207" s="1">
        <v>24.5</v>
      </c>
      <c r="B207" s="1">
        <v>705.36347258977798</v>
      </c>
      <c r="C207" s="1">
        <v>1200.1704391181499</v>
      </c>
    </row>
    <row r="208" spans="1:3" x14ac:dyDescent="0.25">
      <c r="A208" s="1">
        <v>24.625</v>
      </c>
      <c r="B208" s="1">
        <v>703.966993358786</v>
      </c>
      <c r="C208" s="1">
        <v>1194.1214305477999</v>
      </c>
    </row>
    <row r="209" spans="1:3" x14ac:dyDescent="0.25">
      <c r="A209" s="1">
        <v>24.75</v>
      </c>
      <c r="B209" s="1">
        <v>702.68739639197599</v>
      </c>
      <c r="C209" s="1">
        <v>1194.85114808202</v>
      </c>
    </row>
    <row r="210" spans="1:3" x14ac:dyDescent="0.25">
      <c r="A210" s="1">
        <v>24.875</v>
      </c>
      <c r="B210" s="1">
        <v>699.23432502389903</v>
      </c>
      <c r="C210" s="1">
        <v>1200.2693234348301</v>
      </c>
    </row>
    <row r="211" spans="1:3" x14ac:dyDescent="0.25">
      <c r="A211" s="1">
        <v>25</v>
      </c>
      <c r="B211" s="1">
        <v>696.36995107795099</v>
      </c>
      <c r="C211" s="1">
        <v>1186.23830679669</v>
      </c>
    </row>
    <row r="212" spans="1:3" x14ac:dyDescent="0.25">
      <c r="A212" s="1">
        <v>25.125</v>
      </c>
      <c r="B212" s="1">
        <v>695.24943869178901</v>
      </c>
      <c r="C212" s="1">
        <v>1162.4477033471201</v>
      </c>
    </row>
    <row r="213" spans="1:3" x14ac:dyDescent="0.25">
      <c r="A213" s="1">
        <v>25.25</v>
      </c>
      <c r="B213" s="1">
        <v>691.18720270607105</v>
      </c>
      <c r="C213" s="1">
        <v>1106.3785297646</v>
      </c>
    </row>
    <row r="214" spans="1:3" x14ac:dyDescent="0.25">
      <c r="A214" s="1">
        <v>25.375</v>
      </c>
      <c r="B214" s="1">
        <v>686.02530849018501</v>
      </c>
      <c r="C214" s="1">
        <v>1043.89107611856</v>
      </c>
    </row>
    <row r="215" spans="1:3" x14ac:dyDescent="0.25">
      <c r="A215" s="1">
        <v>25.5</v>
      </c>
      <c r="B215" s="1">
        <v>686.04006375966401</v>
      </c>
      <c r="C215" s="1">
        <v>985.560734970319</v>
      </c>
    </row>
    <row r="216" spans="1:3" x14ac:dyDescent="0.25">
      <c r="A216" s="1">
        <v>25.625</v>
      </c>
      <c r="B216" s="1">
        <v>688.94524320811695</v>
      </c>
      <c r="C216" s="1">
        <v>963.50670203903803</v>
      </c>
    </row>
    <row r="217" spans="1:3" x14ac:dyDescent="0.25">
      <c r="A217" s="1">
        <v>25.75</v>
      </c>
      <c r="B217" s="1">
        <v>696.25357912996105</v>
      </c>
      <c r="C217" s="1">
        <v>967.91346765292406</v>
      </c>
    </row>
    <row r="218" spans="1:3" x14ac:dyDescent="0.25">
      <c r="A218" s="1">
        <v>25.875</v>
      </c>
      <c r="B218" s="1">
        <v>695.49028512218797</v>
      </c>
      <c r="C218" s="1">
        <v>962.70512695843001</v>
      </c>
    </row>
    <row r="219" spans="1:3" x14ac:dyDescent="0.25">
      <c r="A219" s="1">
        <v>26</v>
      </c>
      <c r="B219" s="1">
        <v>691.96063954513204</v>
      </c>
      <c r="C219" s="1">
        <v>972.07582199395301</v>
      </c>
    </row>
    <row r="220" spans="1:3" x14ac:dyDescent="0.25">
      <c r="A220" s="1">
        <v>26.125</v>
      </c>
      <c r="B220" s="1">
        <v>684.60275935823097</v>
      </c>
      <c r="C220" s="1">
        <v>981.11561698115497</v>
      </c>
    </row>
    <row r="221" spans="1:3" x14ac:dyDescent="0.25">
      <c r="A221" s="1">
        <v>26.25</v>
      </c>
      <c r="B221" s="1">
        <v>681.41577132258396</v>
      </c>
      <c r="C221" s="1">
        <v>990.58783846646804</v>
      </c>
    </row>
    <row r="222" spans="1:3" x14ac:dyDescent="0.25">
      <c r="A222" s="1">
        <v>26.375</v>
      </c>
      <c r="B222" s="1">
        <v>669.44161614923996</v>
      </c>
      <c r="C222" s="1">
        <v>989.27707184836902</v>
      </c>
    </row>
    <row r="223" spans="1:3" x14ac:dyDescent="0.25">
      <c r="A223" s="1">
        <v>26.5</v>
      </c>
      <c r="B223" s="1">
        <v>667.807368714625</v>
      </c>
      <c r="C223" s="1">
        <v>1000.63821523247</v>
      </c>
    </row>
    <row r="224" spans="1:3" x14ac:dyDescent="0.25">
      <c r="A224" s="1">
        <v>26.625</v>
      </c>
      <c r="B224" s="1">
        <v>664.82435006189701</v>
      </c>
      <c r="C224" s="1">
        <v>1023.83143851933</v>
      </c>
    </row>
    <row r="225" spans="1:3" x14ac:dyDescent="0.25">
      <c r="A225" s="1">
        <v>26.75</v>
      </c>
      <c r="B225" s="1">
        <v>658.93930307053699</v>
      </c>
      <c r="C225" s="1">
        <v>1031.6144807625799</v>
      </c>
    </row>
    <row r="226" spans="1:3" x14ac:dyDescent="0.25">
      <c r="A226" s="1">
        <v>26.875</v>
      </c>
      <c r="B226" s="1">
        <v>655.99551638169305</v>
      </c>
      <c r="C226" s="1">
        <v>1025.4262119861901</v>
      </c>
    </row>
    <row r="227" spans="1:3" x14ac:dyDescent="0.25">
      <c r="A227" s="1">
        <v>27</v>
      </c>
      <c r="B227" s="1">
        <v>655.31259576122602</v>
      </c>
      <c r="C227" s="1">
        <v>1030.3028932336899</v>
      </c>
    </row>
    <row r="228" spans="1:3" x14ac:dyDescent="0.25">
      <c r="A228" s="1">
        <v>27.125</v>
      </c>
      <c r="B228" s="1">
        <v>653.77949896530095</v>
      </c>
      <c r="C228" s="1">
        <v>1038.01994943104</v>
      </c>
    </row>
    <row r="229" spans="1:3" x14ac:dyDescent="0.25">
      <c r="A229" s="1">
        <v>27.25</v>
      </c>
      <c r="B229" s="1">
        <v>654.794304279622</v>
      </c>
      <c r="C229" s="1">
        <v>1039.0691214569399</v>
      </c>
    </row>
    <row r="230" spans="1:3" x14ac:dyDescent="0.25">
      <c r="A230" s="1">
        <v>27.375</v>
      </c>
      <c r="B230" s="1">
        <v>656.36796399471302</v>
      </c>
      <c r="C230" s="1">
        <v>1056.2870024159799</v>
      </c>
    </row>
    <row r="231" spans="1:3" x14ac:dyDescent="0.25">
      <c r="A231" s="1">
        <v>27.5</v>
      </c>
      <c r="B231" s="1">
        <v>657.83092663257503</v>
      </c>
      <c r="C231" s="1">
        <v>1107.13930338766</v>
      </c>
    </row>
    <row r="232" spans="1:3" x14ac:dyDescent="0.25">
      <c r="A232" s="1">
        <v>27.625</v>
      </c>
      <c r="B232" s="1">
        <v>657.59566950282999</v>
      </c>
      <c r="C232" s="1">
        <v>1162.4550956262899</v>
      </c>
    </row>
    <row r="233" spans="1:3" x14ac:dyDescent="0.25">
      <c r="A233" s="1">
        <v>27.75</v>
      </c>
      <c r="B233" s="1">
        <v>655.21550039804401</v>
      </c>
      <c r="C233" s="1">
        <v>1165.2846073456701</v>
      </c>
    </row>
    <row r="234" spans="1:3" x14ac:dyDescent="0.25">
      <c r="A234" s="1">
        <v>27.875</v>
      </c>
      <c r="B234" s="1">
        <v>657.38247962860805</v>
      </c>
      <c r="C234" s="1">
        <v>1163.2146252981699</v>
      </c>
    </row>
    <row r="235" spans="1:3" x14ac:dyDescent="0.25">
      <c r="A235" s="1">
        <v>28</v>
      </c>
      <c r="B235" s="1">
        <v>660.14856838799506</v>
      </c>
      <c r="C235" s="1">
        <v>1175.2877561461901</v>
      </c>
    </row>
    <row r="236" spans="1:3" x14ac:dyDescent="0.25">
      <c r="A236" s="1">
        <v>28.125</v>
      </c>
      <c r="B236" s="1">
        <v>658.78132593930104</v>
      </c>
      <c r="C236" s="1">
        <v>1182.76447209549</v>
      </c>
    </row>
    <row r="237" spans="1:3" x14ac:dyDescent="0.25">
      <c r="A237" s="1">
        <v>28.25</v>
      </c>
      <c r="B237" s="1">
        <v>656.51768600391199</v>
      </c>
      <c r="C237" s="1">
        <v>1173.26553757121</v>
      </c>
    </row>
    <row r="238" spans="1:3" x14ac:dyDescent="0.25">
      <c r="A238" s="1">
        <v>28.375</v>
      </c>
      <c r="B238" s="1">
        <v>651.41563424930905</v>
      </c>
      <c r="C238" s="1">
        <v>1172.4213204130899</v>
      </c>
    </row>
    <row r="239" spans="1:3" x14ac:dyDescent="0.25">
      <c r="A239" s="1">
        <v>28.5</v>
      </c>
      <c r="B239" s="1">
        <v>642.98873427993499</v>
      </c>
      <c r="C239" s="1">
        <v>1164.4767994761701</v>
      </c>
    </row>
    <row r="240" spans="1:3" x14ac:dyDescent="0.25">
      <c r="A240" s="1">
        <v>28.625</v>
      </c>
      <c r="B240" s="1">
        <v>642.09259594342802</v>
      </c>
      <c r="C240" s="1">
        <v>1160.6990323488201</v>
      </c>
    </row>
    <row r="241" spans="1:3" x14ac:dyDescent="0.25">
      <c r="A241" s="1">
        <v>28.75</v>
      </c>
      <c r="B241" s="1">
        <v>640.17094569507105</v>
      </c>
      <c r="C241" s="1">
        <v>1152.5079625733499</v>
      </c>
    </row>
    <row r="242" spans="1:3" x14ac:dyDescent="0.25">
      <c r="A242" s="1">
        <v>28.875</v>
      </c>
      <c r="B242" s="1">
        <v>651.59565094090601</v>
      </c>
      <c r="C242" s="1">
        <v>1138.37532993938</v>
      </c>
    </row>
    <row r="243" spans="1:3" x14ac:dyDescent="0.25">
      <c r="A243" s="1">
        <v>29</v>
      </c>
      <c r="B243" s="1">
        <v>652.41051506400697</v>
      </c>
      <c r="C243" s="1">
        <v>1135.7687582818901</v>
      </c>
    </row>
    <row r="244" spans="1:3" x14ac:dyDescent="0.25">
      <c r="A244" s="1">
        <v>29.125</v>
      </c>
      <c r="B244" s="1">
        <v>648.78490406355002</v>
      </c>
      <c r="C244" s="1">
        <v>1130.3143568492601</v>
      </c>
    </row>
    <row r="245" spans="1:3" x14ac:dyDescent="0.25">
      <c r="A245" s="1">
        <v>29.25</v>
      </c>
      <c r="B245" s="1">
        <v>642.18903223675397</v>
      </c>
      <c r="C245" s="1">
        <v>1124.80137826025</v>
      </c>
    </row>
    <row r="246" spans="1:3" x14ac:dyDescent="0.25">
      <c r="A246" s="1">
        <v>29.375</v>
      </c>
      <c r="B246" s="1">
        <v>640.44510146958305</v>
      </c>
      <c r="C246" s="1">
        <v>1119.90698589417</v>
      </c>
    </row>
    <row r="247" spans="1:3" x14ac:dyDescent="0.25">
      <c r="A247" s="1">
        <v>29.5</v>
      </c>
      <c r="B247" s="1">
        <v>635.85313187274198</v>
      </c>
      <c r="C247" s="1">
        <v>1120.0717858774101</v>
      </c>
    </row>
    <row r="248" spans="1:3" x14ac:dyDescent="0.25">
      <c r="A248" s="1">
        <v>29.625</v>
      </c>
      <c r="B248" s="1">
        <v>628.36324119200697</v>
      </c>
      <c r="C248" s="1">
        <v>1118.3832211551901</v>
      </c>
    </row>
    <row r="249" spans="1:3" x14ac:dyDescent="0.25">
      <c r="A249" s="1">
        <v>29.75</v>
      </c>
      <c r="B249" s="1">
        <v>628.11844568739002</v>
      </c>
      <c r="C249" s="1">
        <v>1112.2629127848099</v>
      </c>
    </row>
    <row r="250" spans="1:3" x14ac:dyDescent="0.25">
      <c r="A250" s="1">
        <v>29.875</v>
      </c>
      <c r="B250" s="1">
        <v>619.95126817763696</v>
      </c>
      <c r="C250" s="1">
        <v>1109.4884751785401</v>
      </c>
    </row>
    <row r="251" spans="1:3" x14ac:dyDescent="0.25">
      <c r="A251" s="1">
        <v>30</v>
      </c>
      <c r="B251" s="1">
        <v>618.12345681772899</v>
      </c>
      <c r="C251" s="1">
        <v>1107.2876394678401</v>
      </c>
    </row>
  </sheetData>
  <mergeCells count="2">
    <mergeCell ref="A1:A2"/>
    <mergeCell ref="B1:C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D2" sqref="D1:E1048576"/>
    </sheetView>
  </sheetViews>
  <sheetFormatPr defaultRowHeight="15" x14ac:dyDescent="0.25"/>
  <cols>
    <col min="1" max="1" width="30.140625" style="2" customWidth="1"/>
    <col min="2" max="2" width="23.42578125" style="2" customWidth="1"/>
    <col min="3" max="3" width="32.5703125" style="2" customWidth="1"/>
  </cols>
  <sheetData>
    <row r="1" spans="1:3" ht="18" x14ac:dyDescent="0.35">
      <c r="A1" s="24" t="s">
        <v>2</v>
      </c>
      <c r="B1" s="25" t="s">
        <v>13</v>
      </c>
      <c r="C1" s="26"/>
    </row>
    <row r="2" spans="1:3" x14ac:dyDescent="0.25">
      <c r="A2" s="24"/>
      <c r="B2" s="12" t="s">
        <v>0</v>
      </c>
      <c r="C2" s="7" t="s">
        <v>1</v>
      </c>
    </row>
    <row r="3" spans="1:3" x14ac:dyDescent="0.25">
      <c r="A3" s="3" t="s">
        <v>3</v>
      </c>
      <c r="B3" s="9">
        <v>39</v>
      </c>
      <c r="C3" s="9">
        <v>39</v>
      </c>
    </row>
    <row r="4" spans="1:3" x14ac:dyDescent="0.25">
      <c r="A4" s="3" t="s">
        <v>4</v>
      </c>
      <c r="B4" s="9" t="s">
        <v>12</v>
      </c>
      <c r="C4" s="9" t="s">
        <v>12</v>
      </c>
    </row>
    <row r="5" spans="1:3" ht="31.5" x14ac:dyDescent="0.25">
      <c r="A5" s="4" t="s">
        <v>6</v>
      </c>
      <c r="B5" s="3">
        <v>4</v>
      </c>
      <c r="C5" s="3">
        <v>4</v>
      </c>
    </row>
    <row r="6" spans="1:3" x14ac:dyDescent="0.25">
      <c r="A6" s="4" t="s">
        <v>7</v>
      </c>
      <c r="B6" s="9">
        <v>59.655529999999999</v>
      </c>
      <c r="C6" s="9">
        <v>63.099330000000002</v>
      </c>
    </row>
    <row r="7" spans="1:3" ht="33" x14ac:dyDescent="0.25">
      <c r="A7" s="4" t="s">
        <v>8</v>
      </c>
      <c r="B7" s="3">
        <v>37.44</v>
      </c>
      <c r="C7" s="3">
        <v>37.44</v>
      </c>
    </row>
    <row r="8" spans="1:3" ht="33" x14ac:dyDescent="0.25">
      <c r="A8" s="4" t="s">
        <v>9</v>
      </c>
      <c r="B8" s="3">
        <v>30.955349999999999</v>
      </c>
      <c r="C8" s="3">
        <v>32.680370000000003</v>
      </c>
    </row>
    <row r="9" spans="1:3" x14ac:dyDescent="0.25">
      <c r="A9" s="3" t="s">
        <v>10</v>
      </c>
      <c r="B9" s="9">
        <v>85</v>
      </c>
      <c r="C9" s="9">
        <v>85</v>
      </c>
    </row>
    <row r="10" spans="1:3" ht="18" x14ac:dyDescent="0.25">
      <c r="A10" s="5" t="s">
        <v>11</v>
      </c>
      <c r="B10" s="5" t="s">
        <v>15</v>
      </c>
      <c r="C10" s="5" t="s">
        <v>16</v>
      </c>
    </row>
    <row r="11" spans="1:3" x14ac:dyDescent="0.25">
      <c r="A11" s="1">
        <v>0</v>
      </c>
      <c r="B11" s="1">
        <v>2513.01349634293</v>
      </c>
      <c r="C11" s="1">
        <v>3078.7662833927002</v>
      </c>
    </row>
    <row r="12" spans="1:3" x14ac:dyDescent="0.25">
      <c r="A12" s="1">
        <v>0.125</v>
      </c>
      <c r="B12" s="1">
        <v>2511.9493025780998</v>
      </c>
      <c r="C12" s="1">
        <v>3064.1682563965201</v>
      </c>
    </row>
    <row r="13" spans="1:3" x14ac:dyDescent="0.25">
      <c r="A13" s="1">
        <v>0.25</v>
      </c>
      <c r="B13" s="1">
        <v>2508.68653703986</v>
      </c>
      <c r="C13" s="1">
        <v>3052.4969051852399</v>
      </c>
    </row>
    <row r="14" spans="1:3" x14ac:dyDescent="0.25">
      <c r="A14" s="1">
        <v>0.375</v>
      </c>
      <c r="B14" s="1">
        <v>2504.9382913680502</v>
      </c>
      <c r="C14" s="1">
        <v>3072.4358332872698</v>
      </c>
    </row>
    <row r="15" spans="1:3" x14ac:dyDescent="0.25">
      <c r="A15" s="1">
        <v>0.5</v>
      </c>
      <c r="B15" s="1">
        <v>2502.8081148904698</v>
      </c>
      <c r="C15" s="1">
        <v>3086.5415845688999</v>
      </c>
    </row>
    <row r="16" spans="1:3" x14ac:dyDescent="0.25">
      <c r="A16" s="1">
        <v>0.625</v>
      </c>
      <c r="B16" s="1">
        <v>2498.9671360047801</v>
      </c>
      <c r="C16" s="1">
        <v>3077.7690253360001</v>
      </c>
    </row>
    <row r="17" spans="1:3" x14ac:dyDescent="0.25">
      <c r="A17" s="1">
        <v>0.75</v>
      </c>
      <c r="B17" s="1">
        <v>2484.1896473225102</v>
      </c>
      <c r="C17" s="1">
        <v>3065.9720206741799</v>
      </c>
    </row>
    <row r="18" spans="1:3" x14ac:dyDescent="0.25">
      <c r="A18" s="1">
        <v>0.875</v>
      </c>
      <c r="B18" s="1">
        <v>2474.1983922070599</v>
      </c>
      <c r="C18" s="1">
        <v>3028.97586909042</v>
      </c>
    </row>
    <row r="19" spans="1:3" x14ac:dyDescent="0.25">
      <c r="A19" s="1">
        <v>1</v>
      </c>
      <c r="B19" s="1">
        <v>2462.0237765055899</v>
      </c>
      <c r="C19" s="1">
        <v>2986.2247458084598</v>
      </c>
    </row>
    <row r="20" spans="1:3" x14ac:dyDescent="0.25">
      <c r="A20" s="1">
        <v>1.125</v>
      </c>
      <c r="B20" s="1">
        <v>2446.78700825844</v>
      </c>
      <c r="C20" s="1">
        <v>2964.4031184320202</v>
      </c>
    </row>
    <row r="21" spans="1:3" x14ac:dyDescent="0.25">
      <c r="A21" s="1">
        <v>1.25</v>
      </c>
      <c r="B21" s="1">
        <v>2439.8977531119999</v>
      </c>
      <c r="C21" s="1">
        <v>2943.6212178924202</v>
      </c>
    </row>
    <row r="22" spans="1:3" x14ac:dyDescent="0.25">
      <c r="A22" s="1">
        <v>1.375</v>
      </c>
      <c r="B22" s="1">
        <v>2428.2666228810699</v>
      </c>
      <c r="C22" s="1">
        <v>2893.07461299439</v>
      </c>
    </row>
    <row r="23" spans="1:3" x14ac:dyDescent="0.25">
      <c r="A23" s="1">
        <v>1.5</v>
      </c>
      <c r="B23" s="1">
        <v>2412.32898538266</v>
      </c>
      <c r="C23" s="1">
        <v>2881.41073881077</v>
      </c>
    </row>
    <row r="24" spans="1:3" x14ac:dyDescent="0.25">
      <c r="A24" s="1">
        <v>1.625</v>
      </c>
      <c r="B24" s="1">
        <v>2413.1308029541401</v>
      </c>
      <c r="C24" s="1">
        <v>2860.3098021146202</v>
      </c>
    </row>
    <row r="25" spans="1:3" x14ac:dyDescent="0.25">
      <c r="A25" s="1">
        <v>1.75</v>
      </c>
      <c r="B25" s="1">
        <v>2410.84872055406</v>
      </c>
      <c r="C25" s="1">
        <v>2844.78852806859</v>
      </c>
    </row>
    <row r="26" spans="1:3" x14ac:dyDescent="0.25">
      <c r="A26" s="1">
        <v>1.875</v>
      </c>
      <c r="B26" s="1">
        <v>2411.3897572083401</v>
      </c>
      <c r="C26" s="1">
        <v>2852.9910384616601</v>
      </c>
    </row>
    <row r="27" spans="1:3" x14ac:dyDescent="0.25">
      <c r="A27" s="1">
        <v>2</v>
      </c>
      <c r="B27" s="1">
        <v>2409.34784182356</v>
      </c>
      <c r="C27" s="1">
        <v>2842.9522775782102</v>
      </c>
    </row>
    <row r="28" spans="1:3" x14ac:dyDescent="0.25">
      <c r="A28" s="1">
        <v>2.125</v>
      </c>
      <c r="B28" s="1">
        <v>2404.7961721880802</v>
      </c>
      <c r="C28" s="1">
        <v>2845.61018335073</v>
      </c>
    </row>
    <row r="29" spans="1:3" x14ac:dyDescent="0.25">
      <c r="A29" s="1">
        <v>2.25</v>
      </c>
      <c r="B29" s="1">
        <v>2403.6413705180798</v>
      </c>
      <c r="C29" s="1">
        <v>2828.3894150074598</v>
      </c>
    </row>
    <row r="30" spans="1:3" x14ac:dyDescent="0.25">
      <c r="A30" s="1">
        <v>2.375</v>
      </c>
      <c r="B30" s="1">
        <v>2410.0917756028298</v>
      </c>
      <c r="C30" s="1">
        <v>2817.8135993196402</v>
      </c>
    </row>
    <row r="31" spans="1:3" x14ac:dyDescent="0.25">
      <c r="A31" s="1">
        <v>2.5</v>
      </c>
      <c r="B31" s="1">
        <v>2408.0096581205999</v>
      </c>
      <c r="C31" s="1">
        <v>2809.7205436767699</v>
      </c>
    </row>
    <row r="32" spans="1:3" x14ac:dyDescent="0.25">
      <c r="A32" s="1">
        <v>2.625</v>
      </c>
      <c r="B32" s="1">
        <v>2405.2522235022002</v>
      </c>
      <c r="C32" s="1">
        <v>2846.9597675967202</v>
      </c>
    </row>
    <row r="33" spans="1:3" x14ac:dyDescent="0.25">
      <c r="A33" s="1">
        <v>2.75</v>
      </c>
      <c r="B33" s="1">
        <v>2400.8564783269499</v>
      </c>
      <c r="C33" s="1">
        <v>2846.56084481896</v>
      </c>
    </row>
    <row r="34" spans="1:3" x14ac:dyDescent="0.25">
      <c r="A34" s="1">
        <v>2.875</v>
      </c>
      <c r="B34" s="1">
        <v>2397.5269615705602</v>
      </c>
      <c r="C34" s="1">
        <v>2882.6904769988</v>
      </c>
    </row>
    <row r="35" spans="1:3" x14ac:dyDescent="0.25">
      <c r="A35" s="1">
        <v>3</v>
      </c>
      <c r="B35" s="1">
        <v>2402.5852840098401</v>
      </c>
      <c r="C35" s="1">
        <v>2888.5796589268102</v>
      </c>
    </row>
    <row r="36" spans="1:3" x14ac:dyDescent="0.25">
      <c r="A36" s="1">
        <v>3.125</v>
      </c>
      <c r="B36" s="1">
        <v>2400.0813629741201</v>
      </c>
      <c r="C36" s="1">
        <v>2877.8141278957401</v>
      </c>
    </row>
    <row r="37" spans="1:3" x14ac:dyDescent="0.25">
      <c r="A37" s="1">
        <v>3.25</v>
      </c>
      <c r="B37" s="1">
        <v>2393.5525601652098</v>
      </c>
      <c r="C37" s="1">
        <v>2875.3974676061198</v>
      </c>
    </row>
    <row r="38" spans="1:3" x14ac:dyDescent="0.25">
      <c r="A38" s="1">
        <v>3.375</v>
      </c>
      <c r="B38" s="1">
        <v>2386.6803563072999</v>
      </c>
      <c r="C38" s="1">
        <v>2870.1087713008601</v>
      </c>
    </row>
    <row r="39" spans="1:3" x14ac:dyDescent="0.25">
      <c r="A39" s="1">
        <v>3.5</v>
      </c>
      <c r="B39" s="1">
        <v>2365.6706387301001</v>
      </c>
      <c r="C39" s="1">
        <v>2877.8308821701698</v>
      </c>
    </row>
    <row r="40" spans="1:3" x14ac:dyDescent="0.25">
      <c r="A40" s="1">
        <v>3.625</v>
      </c>
      <c r="B40" s="1">
        <v>2357.8300086481299</v>
      </c>
      <c r="C40" s="1">
        <v>2971.5052328680299</v>
      </c>
    </row>
    <row r="41" spans="1:3" x14ac:dyDescent="0.25">
      <c r="A41" s="1">
        <v>3.75</v>
      </c>
      <c r="B41" s="1">
        <v>2356.7332438664798</v>
      </c>
      <c r="C41" s="1">
        <v>3025.2284163665599</v>
      </c>
    </row>
    <row r="42" spans="1:3" x14ac:dyDescent="0.25">
      <c r="A42" s="1">
        <v>3.875</v>
      </c>
      <c r="B42" s="1">
        <v>2232.4457132971002</v>
      </c>
      <c r="C42" s="1">
        <v>3022.8772805379099</v>
      </c>
    </row>
    <row r="43" spans="1:3" x14ac:dyDescent="0.25">
      <c r="A43" s="1">
        <v>4</v>
      </c>
      <c r="B43" s="1">
        <v>2311.8772066522802</v>
      </c>
      <c r="C43" s="1">
        <v>3014.7399290603398</v>
      </c>
    </row>
    <row r="44" spans="1:3" x14ac:dyDescent="0.25">
      <c r="A44" s="1">
        <v>4.125</v>
      </c>
      <c r="B44" s="1">
        <v>2389.4738972814098</v>
      </c>
      <c r="C44" s="1">
        <v>3030.6209536728002</v>
      </c>
    </row>
    <row r="45" spans="1:3" x14ac:dyDescent="0.25">
      <c r="A45" s="1">
        <v>4.25</v>
      </c>
      <c r="B45" s="1">
        <v>2395.4490735664199</v>
      </c>
      <c r="C45" s="1">
        <v>3015.9082374549498</v>
      </c>
    </row>
    <row r="46" spans="1:3" x14ac:dyDescent="0.25">
      <c r="A46" s="1">
        <v>4.375</v>
      </c>
      <c r="B46" s="1">
        <v>2457.91142588297</v>
      </c>
      <c r="C46" s="1">
        <v>3013.0006030579698</v>
      </c>
    </row>
    <row r="47" spans="1:3" x14ac:dyDescent="0.25">
      <c r="A47" s="1">
        <v>4.5</v>
      </c>
      <c r="B47" s="1">
        <v>2509.5340339568802</v>
      </c>
      <c r="C47" s="1">
        <v>3007.3656405883798</v>
      </c>
    </row>
    <row r="48" spans="1:3" x14ac:dyDescent="0.25">
      <c r="A48" s="1">
        <v>4.625</v>
      </c>
      <c r="B48" s="1">
        <v>2534.13128380018</v>
      </c>
      <c r="C48" s="1">
        <v>2974.2755037762499</v>
      </c>
    </row>
    <row r="49" spans="1:3" x14ac:dyDescent="0.25">
      <c r="A49" s="1">
        <v>4.75</v>
      </c>
      <c r="B49" s="1">
        <v>2644.5467640992601</v>
      </c>
      <c r="C49" s="1">
        <v>2937.7155670724601</v>
      </c>
    </row>
    <row r="50" spans="1:3" x14ac:dyDescent="0.25">
      <c r="A50" s="1">
        <v>4.875</v>
      </c>
      <c r="B50" s="1">
        <v>2665.49400366998</v>
      </c>
      <c r="C50" s="1">
        <v>2913.6923795079501</v>
      </c>
    </row>
    <row r="51" spans="1:3" x14ac:dyDescent="0.25">
      <c r="A51" s="1">
        <v>5</v>
      </c>
      <c r="B51" s="1">
        <v>2690.26781231215</v>
      </c>
      <c r="C51" s="1">
        <v>2890.69577059328</v>
      </c>
    </row>
    <row r="52" spans="1:3" x14ac:dyDescent="0.25">
      <c r="A52" s="1">
        <v>5.125</v>
      </c>
      <c r="B52" s="1">
        <v>2700.9960487530998</v>
      </c>
      <c r="C52" s="1">
        <v>2887.47765008333</v>
      </c>
    </row>
    <row r="53" spans="1:3" x14ac:dyDescent="0.25">
      <c r="A53" s="1">
        <v>5.25</v>
      </c>
      <c r="B53" s="1">
        <v>2734.7021190159599</v>
      </c>
      <c r="C53" s="1">
        <v>2885.9113037280799</v>
      </c>
    </row>
    <row r="54" spans="1:3" x14ac:dyDescent="0.25">
      <c r="A54" s="1">
        <v>5.375</v>
      </c>
      <c r="B54" s="1">
        <v>2761.9669005055798</v>
      </c>
      <c r="C54" s="1">
        <v>2883.3869978888902</v>
      </c>
    </row>
    <row r="55" spans="1:3" x14ac:dyDescent="0.25">
      <c r="A55" s="1">
        <v>5.5</v>
      </c>
      <c r="B55" s="1">
        <v>2773.7624120089099</v>
      </c>
      <c r="C55" s="1">
        <v>2870.56502037164</v>
      </c>
    </row>
    <row r="56" spans="1:3" x14ac:dyDescent="0.25">
      <c r="A56" s="1">
        <v>5.625</v>
      </c>
      <c r="B56" s="1">
        <v>2828.2607946530102</v>
      </c>
      <c r="C56" s="1">
        <v>2858.2302841846799</v>
      </c>
    </row>
    <row r="57" spans="1:3" x14ac:dyDescent="0.25">
      <c r="A57" s="1">
        <v>5.75</v>
      </c>
      <c r="B57" s="1">
        <v>2824.0822216162601</v>
      </c>
      <c r="C57" s="1">
        <v>2843.7233854913202</v>
      </c>
    </row>
    <row r="58" spans="1:3" x14ac:dyDescent="0.25">
      <c r="A58" s="1">
        <v>5.875</v>
      </c>
      <c r="B58" s="1">
        <v>2839.5694037646699</v>
      </c>
      <c r="C58" s="1">
        <v>2835.5783026249901</v>
      </c>
    </row>
    <row r="59" spans="1:3" x14ac:dyDescent="0.25">
      <c r="A59" s="1">
        <v>6</v>
      </c>
      <c r="B59" s="1">
        <v>2837.4987635053499</v>
      </c>
      <c r="C59" s="1">
        <v>2838.8100683052899</v>
      </c>
    </row>
    <row r="60" spans="1:3" x14ac:dyDescent="0.25">
      <c r="A60" s="1">
        <v>6.125</v>
      </c>
      <c r="B60" s="1">
        <v>2836.72281081147</v>
      </c>
      <c r="C60" s="1">
        <v>2846.7125557003701</v>
      </c>
    </row>
    <row r="61" spans="1:3" x14ac:dyDescent="0.25">
      <c r="A61" s="1">
        <v>6.25</v>
      </c>
      <c r="B61" s="1">
        <v>2850.26310733028</v>
      </c>
      <c r="C61" s="1">
        <v>2838.1818849337001</v>
      </c>
    </row>
    <row r="62" spans="1:3" x14ac:dyDescent="0.25">
      <c r="A62" s="1">
        <v>6.375</v>
      </c>
      <c r="B62" s="1">
        <v>2878.6697042711098</v>
      </c>
      <c r="C62" s="1">
        <v>2836.0990965496499</v>
      </c>
    </row>
    <row r="63" spans="1:3" x14ac:dyDescent="0.25">
      <c r="A63" s="1">
        <v>6.5</v>
      </c>
      <c r="B63" s="1">
        <v>2879.7155758674598</v>
      </c>
      <c r="C63" s="1">
        <v>2856.0263079378901</v>
      </c>
    </row>
    <row r="64" spans="1:3" x14ac:dyDescent="0.25">
      <c r="A64" s="1">
        <v>6.625</v>
      </c>
      <c r="B64" s="1">
        <v>2903.4214419738901</v>
      </c>
      <c r="C64" s="1">
        <v>2857.7414816227802</v>
      </c>
    </row>
    <row r="65" spans="1:3" x14ac:dyDescent="0.25">
      <c r="A65" s="1">
        <v>6.75</v>
      </c>
      <c r="B65" s="1">
        <v>2915.49577594524</v>
      </c>
      <c r="C65" s="1">
        <v>2866.27940489824</v>
      </c>
    </row>
    <row r="66" spans="1:3" x14ac:dyDescent="0.25">
      <c r="A66" s="1">
        <v>6.875</v>
      </c>
      <c r="B66" s="1">
        <v>2912.70077628119</v>
      </c>
      <c r="C66" s="1">
        <v>2883.4534354930101</v>
      </c>
    </row>
    <row r="67" spans="1:3" x14ac:dyDescent="0.25">
      <c r="A67" s="1">
        <v>7</v>
      </c>
      <c r="B67" s="1">
        <v>2908.7399388589602</v>
      </c>
      <c r="C67" s="1">
        <v>2856.78022233919</v>
      </c>
    </row>
    <row r="68" spans="1:3" x14ac:dyDescent="0.25">
      <c r="A68" s="1">
        <v>7.125</v>
      </c>
      <c r="B68" s="1">
        <v>2908.7885448096999</v>
      </c>
      <c r="C68" s="1">
        <v>2847.71961498983</v>
      </c>
    </row>
    <row r="69" spans="1:3" x14ac:dyDescent="0.25">
      <c r="A69" s="1">
        <v>7.25</v>
      </c>
      <c r="B69" s="1">
        <v>2912.71304736296</v>
      </c>
      <c r="C69" s="1">
        <v>2838.95729929973</v>
      </c>
    </row>
    <row r="70" spans="1:3" x14ac:dyDescent="0.25">
      <c r="A70" s="1">
        <v>7.375</v>
      </c>
      <c r="B70" s="1">
        <v>2908.5205738567802</v>
      </c>
      <c r="C70" s="1">
        <v>2819.01957382213</v>
      </c>
    </row>
    <row r="71" spans="1:3" x14ac:dyDescent="0.25">
      <c r="A71" s="1">
        <v>7.5</v>
      </c>
      <c r="B71" s="1">
        <v>2904.50812234145</v>
      </c>
      <c r="C71" s="1">
        <v>2801.65860871318</v>
      </c>
    </row>
    <row r="72" spans="1:3" x14ac:dyDescent="0.25">
      <c r="A72" s="1">
        <v>7.625</v>
      </c>
      <c r="B72" s="1">
        <v>2897.9073585636502</v>
      </c>
      <c r="C72" s="1">
        <v>2803.0644367056698</v>
      </c>
    </row>
    <row r="73" spans="1:3" x14ac:dyDescent="0.25">
      <c r="A73" s="1">
        <v>7.75</v>
      </c>
      <c r="B73" s="1">
        <v>2877.7541971811002</v>
      </c>
      <c r="C73" s="1">
        <v>2800.1497163900999</v>
      </c>
    </row>
    <row r="74" spans="1:3" x14ac:dyDescent="0.25">
      <c r="A74" s="1">
        <v>7.875</v>
      </c>
      <c r="B74" s="1">
        <v>2839.1185032696799</v>
      </c>
      <c r="C74" s="1">
        <v>2831.4234263008402</v>
      </c>
    </row>
    <row r="75" spans="1:3" x14ac:dyDescent="0.25">
      <c r="A75" s="1">
        <v>8</v>
      </c>
      <c r="B75" s="1">
        <v>2829.7202548039299</v>
      </c>
      <c r="C75" s="1">
        <v>2831.85101175206</v>
      </c>
    </row>
    <row r="76" spans="1:3" x14ac:dyDescent="0.25">
      <c r="A76" s="1">
        <v>8.125</v>
      </c>
      <c r="B76" s="1">
        <v>2825.31992320575</v>
      </c>
      <c r="C76" s="1">
        <v>2840.5117925941199</v>
      </c>
    </row>
    <row r="77" spans="1:3" x14ac:dyDescent="0.25">
      <c r="A77" s="1">
        <v>8.25</v>
      </c>
      <c r="B77" s="1">
        <v>2824.0109557197402</v>
      </c>
      <c r="C77" s="1">
        <v>2837.4155702735402</v>
      </c>
    </row>
    <row r="78" spans="1:3" x14ac:dyDescent="0.25">
      <c r="A78" s="1">
        <v>8.375</v>
      </c>
      <c r="B78" s="1">
        <v>2821.7623423351401</v>
      </c>
      <c r="C78" s="1">
        <v>2831.9408242560198</v>
      </c>
    </row>
    <row r="79" spans="1:3" x14ac:dyDescent="0.25">
      <c r="A79" s="1">
        <v>8.5</v>
      </c>
      <c r="B79" s="1">
        <v>2828.6873861836302</v>
      </c>
      <c r="C79" s="1">
        <v>2822.2144880759602</v>
      </c>
    </row>
    <row r="80" spans="1:3" x14ac:dyDescent="0.25">
      <c r="A80" s="1">
        <v>8.625</v>
      </c>
      <c r="B80" s="1">
        <v>2829.8573098346801</v>
      </c>
      <c r="C80" s="1">
        <v>2823.6818099378602</v>
      </c>
    </row>
    <row r="81" spans="1:3" x14ac:dyDescent="0.25">
      <c r="A81" s="1">
        <v>8.75</v>
      </c>
      <c r="B81" s="1">
        <v>2824.8403109679598</v>
      </c>
      <c r="C81" s="1">
        <v>2828.9513037890902</v>
      </c>
    </row>
    <row r="82" spans="1:3" x14ac:dyDescent="0.25">
      <c r="A82" s="1">
        <v>8.875</v>
      </c>
      <c r="B82" s="1">
        <v>2824.6194625159501</v>
      </c>
      <c r="C82" s="1">
        <v>2824.9016223068502</v>
      </c>
    </row>
    <row r="83" spans="1:3" x14ac:dyDescent="0.25">
      <c r="A83" s="1">
        <v>9</v>
      </c>
      <c r="B83" s="1">
        <v>2815.00876698406</v>
      </c>
      <c r="C83" s="1">
        <v>2831.2319986094799</v>
      </c>
    </row>
    <row r="84" spans="1:3" x14ac:dyDescent="0.25">
      <c r="A84" s="1">
        <v>9.125</v>
      </c>
      <c r="B84" s="1">
        <v>2811.32288733522</v>
      </c>
      <c r="C84" s="1">
        <v>2825.1939571264102</v>
      </c>
    </row>
    <row r="85" spans="1:3" x14ac:dyDescent="0.25">
      <c r="A85" s="1">
        <v>9.25</v>
      </c>
      <c r="B85" s="1">
        <v>2796.7205255316599</v>
      </c>
      <c r="C85" s="1">
        <v>2808.29039091395</v>
      </c>
    </row>
    <row r="86" spans="1:3" x14ac:dyDescent="0.25">
      <c r="A86" s="1">
        <v>9.375</v>
      </c>
      <c r="B86" s="1">
        <v>2784.8983803828401</v>
      </c>
      <c r="C86" s="1">
        <v>2805.3631576964699</v>
      </c>
    </row>
    <row r="87" spans="1:3" x14ac:dyDescent="0.25">
      <c r="A87" s="1">
        <v>9.5</v>
      </c>
      <c r="B87" s="1">
        <v>2777.1512507324901</v>
      </c>
      <c r="C87" s="1">
        <v>2780.57174218305</v>
      </c>
    </row>
    <row r="88" spans="1:3" x14ac:dyDescent="0.25">
      <c r="A88" s="1">
        <v>9.625</v>
      </c>
      <c r="B88" s="1">
        <v>2766.87104397333</v>
      </c>
      <c r="C88" s="1">
        <v>2773.2447406353199</v>
      </c>
    </row>
    <row r="89" spans="1:3" x14ac:dyDescent="0.25">
      <c r="A89" s="1">
        <v>9.75</v>
      </c>
      <c r="B89" s="1">
        <v>2726.7094571573698</v>
      </c>
      <c r="C89" s="1">
        <v>2771.9210106156502</v>
      </c>
    </row>
    <row r="90" spans="1:3" x14ac:dyDescent="0.25">
      <c r="A90" s="1">
        <v>9.875</v>
      </c>
      <c r="B90" s="1">
        <v>2658.1053955780999</v>
      </c>
      <c r="C90" s="1">
        <v>2778.4574417573899</v>
      </c>
    </row>
    <row r="91" spans="1:3" x14ac:dyDescent="0.25">
      <c r="A91" s="1">
        <v>10</v>
      </c>
      <c r="B91" s="1">
        <v>2640.2588552238399</v>
      </c>
      <c r="C91" s="1">
        <v>2778.59474126143</v>
      </c>
    </row>
    <row r="92" spans="1:3" x14ac:dyDescent="0.25">
      <c r="A92" s="1">
        <v>10.125</v>
      </c>
      <c r="B92" s="1">
        <v>2635.0568395073201</v>
      </c>
      <c r="C92" s="1">
        <v>2805.9842736537498</v>
      </c>
    </row>
    <row r="93" spans="1:3" x14ac:dyDescent="0.25">
      <c r="A93" s="1">
        <v>10.25</v>
      </c>
      <c r="B93" s="1">
        <v>2628.80272008575</v>
      </c>
      <c r="C93" s="1">
        <v>2807.8596753095899</v>
      </c>
    </row>
    <row r="94" spans="1:3" x14ac:dyDescent="0.25">
      <c r="A94" s="1">
        <v>10.375</v>
      </c>
      <c r="B94" s="1">
        <v>2630.0514877770602</v>
      </c>
      <c r="C94" s="1">
        <v>2841.6274595301002</v>
      </c>
    </row>
    <row r="95" spans="1:3" x14ac:dyDescent="0.25">
      <c r="A95" s="1">
        <v>10.5</v>
      </c>
      <c r="B95" s="1">
        <v>2631.1155360840098</v>
      </c>
      <c r="C95" s="1">
        <v>2880.8748969973299</v>
      </c>
    </row>
    <row r="96" spans="1:3" x14ac:dyDescent="0.25">
      <c r="A96" s="1">
        <v>10.625</v>
      </c>
      <c r="B96" s="1">
        <v>2616.8579503185701</v>
      </c>
      <c r="C96" s="1">
        <v>2887.7803722855301</v>
      </c>
    </row>
    <row r="97" spans="1:3" x14ac:dyDescent="0.25">
      <c r="A97" s="1">
        <v>10.75</v>
      </c>
      <c r="B97" s="1">
        <v>2613.0021253034101</v>
      </c>
      <c r="C97" s="1">
        <v>2876.1886876101698</v>
      </c>
    </row>
    <row r="98" spans="1:3" x14ac:dyDescent="0.25">
      <c r="A98" s="1">
        <v>10.875</v>
      </c>
      <c r="B98" s="1">
        <v>2611.90137333035</v>
      </c>
      <c r="C98" s="1">
        <v>2863.5627724186302</v>
      </c>
    </row>
    <row r="99" spans="1:3" x14ac:dyDescent="0.25">
      <c r="A99" s="1">
        <v>11</v>
      </c>
      <c r="B99" s="1">
        <v>2608.6678894699999</v>
      </c>
      <c r="C99" s="1">
        <v>2866.35989857703</v>
      </c>
    </row>
    <row r="100" spans="1:3" x14ac:dyDescent="0.25">
      <c r="A100" s="1">
        <v>11.125</v>
      </c>
      <c r="B100" s="1">
        <v>2606.85440267989</v>
      </c>
      <c r="C100" s="1">
        <v>2872.1975648887201</v>
      </c>
    </row>
    <row r="101" spans="1:3" x14ac:dyDescent="0.25">
      <c r="A101" s="1">
        <v>11.25</v>
      </c>
      <c r="B101" s="1">
        <v>2601.7933682194098</v>
      </c>
      <c r="C101" s="1">
        <v>2859.96862204744</v>
      </c>
    </row>
    <row r="102" spans="1:3" x14ac:dyDescent="0.25">
      <c r="A102" s="1">
        <v>11.375</v>
      </c>
      <c r="B102" s="1">
        <v>2614.1769571812601</v>
      </c>
      <c r="C102" s="1">
        <v>2849.8741881405099</v>
      </c>
    </row>
    <row r="103" spans="1:3" x14ac:dyDescent="0.25">
      <c r="A103" s="1">
        <v>11.5</v>
      </c>
      <c r="B103" s="1">
        <v>2610.8583780632498</v>
      </c>
      <c r="C103" s="1">
        <v>2844.4032209985598</v>
      </c>
    </row>
    <row r="104" spans="1:3" x14ac:dyDescent="0.25">
      <c r="A104" s="1">
        <v>11.625</v>
      </c>
      <c r="B104" s="1">
        <v>2613.9690353441301</v>
      </c>
      <c r="C104" s="1">
        <v>2841.4186983458599</v>
      </c>
    </row>
    <row r="105" spans="1:3" x14ac:dyDescent="0.25">
      <c r="A105" s="1">
        <v>11.75</v>
      </c>
      <c r="B105" s="1">
        <v>2606.6871334388402</v>
      </c>
      <c r="C105" s="1">
        <v>2845.29035720312</v>
      </c>
    </row>
    <row r="106" spans="1:3" x14ac:dyDescent="0.25">
      <c r="A106" s="1">
        <v>11.875</v>
      </c>
      <c r="B106" s="1">
        <v>2601.8322528091198</v>
      </c>
      <c r="C106" s="1">
        <v>2823.0475515060102</v>
      </c>
    </row>
    <row r="107" spans="1:3" x14ac:dyDescent="0.25">
      <c r="A107" s="1">
        <v>12</v>
      </c>
      <c r="B107" s="1">
        <v>2585.49323724753</v>
      </c>
      <c r="C107" s="1">
        <v>2806.8452257335198</v>
      </c>
    </row>
    <row r="108" spans="1:3" x14ac:dyDescent="0.25">
      <c r="A108" s="1">
        <v>12.125</v>
      </c>
      <c r="B108" s="1">
        <v>2571.352522229</v>
      </c>
      <c r="C108" s="1">
        <v>2782.9852275896901</v>
      </c>
    </row>
    <row r="109" spans="1:3" x14ac:dyDescent="0.25">
      <c r="A109" s="1">
        <v>12.25</v>
      </c>
      <c r="B109" s="1">
        <v>2534.0024053279799</v>
      </c>
      <c r="C109" s="1">
        <v>2772.6353682916201</v>
      </c>
    </row>
    <row r="110" spans="1:3" x14ac:dyDescent="0.25">
      <c r="A110" s="1">
        <v>12.375</v>
      </c>
      <c r="B110" s="1">
        <v>2530.0839685952701</v>
      </c>
      <c r="C110" s="1">
        <v>2769.2546336533401</v>
      </c>
    </row>
    <row r="111" spans="1:3" x14ac:dyDescent="0.25">
      <c r="A111" s="1">
        <v>12.5</v>
      </c>
      <c r="B111" s="1">
        <v>2504.7668698008401</v>
      </c>
      <c r="C111" s="1">
        <v>2762.6992989616901</v>
      </c>
    </row>
    <row r="112" spans="1:3" x14ac:dyDescent="0.25">
      <c r="A112" s="1">
        <v>12.625</v>
      </c>
      <c r="B112" s="1">
        <v>2486.86157606812</v>
      </c>
      <c r="C112" s="1">
        <v>2750.7297088170199</v>
      </c>
    </row>
    <row r="113" spans="1:3" x14ac:dyDescent="0.25">
      <c r="A113" s="1">
        <v>12.75</v>
      </c>
      <c r="B113" s="1">
        <v>2475.95366449007</v>
      </c>
      <c r="C113" s="1">
        <v>2744.7830711250899</v>
      </c>
    </row>
    <row r="114" spans="1:3" x14ac:dyDescent="0.25">
      <c r="A114" s="1">
        <v>12.875</v>
      </c>
      <c r="B114" s="1">
        <v>2461.5008924960698</v>
      </c>
      <c r="C114" s="1">
        <v>2733.4135151915002</v>
      </c>
    </row>
    <row r="115" spans="1:3" x14ac:dyDescent="0.25">
      <c r="A115" s="1">
        <v>13</v>
      </c>
      <c r="B115" s="1">
        <v>2425.7866489100802</v>
      </c>
      <c r="C115" s="1">
        <v>2724.0751020909602</v>
      </c>
    </row>
    <row r="116" spans="1:3" x14ac:dyDescent="0.25">
      <c r="A116" s="1">
        <v>13.125</v>
      </c>
      <c r="B116" s="1">
        <v>2419.8673911698702</v>
      </c>
      <c r="C116" s="1">
        <v>2714.7844456029202</v>
      </c>
    </row>
    <row r="117" spans="1:3" x14ac:dyDescent="0.25">
      <c r="A117" s="1">
        <v>13.25</v>
      </c>
      <c r="B117" s="1">
        <v>2411.7591299065898</v>
      </c>
      <c r="C117" s="1">
        <v>2704.1674087593401</v>
      </c>
    </row>
    <row r="118" spans="1:3" x14ac:dyDescent="0.25">
      <c r="A118" s="1">
        <v>13.375</v>
      </c>
      <c r="B118" s="1">
        <v>2404.65806089844</v>
      </c>
      <c r="C118" s="1">
        <v>2700.94468653389</v>
      </c>
    </row>
    <row r="119" spans="1:3" x14ac:dyDescent="0.25">
      <c r="A119" s="1">
        <v>13.5</v>
      </c>
      <c r="B119" s="1">
        <v>2338.58718038288</v>
      </c>
      <c r="C119" s="1">
        <v>2694.1916497529</v>
      </c>
    </row>
    <row r="120" spans="1:3" x14ac:dyDescent="0.25">
      <c r="A120" s="1">
        <v>13.625</v>
      </c>
      <c r="B120" s="1">
        <v>2278.4953257054999</v>
      </c>
      <c r="C120" s="1">
        <v>2683.60809065795</v>
      </c>
    </row>
    <row r="121" spans="1:3" x14ac:dyDescent="0.25">
      <c r="A121" s="1">
        <v>13.75</v>
      </c>
      <c r="B121" s="1">
        <v>2268.1974492126601</v>
      </c>
      <c r="C121" s="1">
        <v>2669.8486905423301</v>
      </c>
    </row>
    <row r="122" spans="1:3" x14ac:dyDescent="0.25">
      <c r="A122" s="1">
        <v>13.875</v>
      </c>
      <c r="B122" s="1">
        <v>2257.29764585673</v>
      </c>
      <c r="C122" s="1">
        <v>2663.8682427533799</v>
      </c>
    </row>
    <row r="123" spans="1:3" x14ac:dyDescent="0.25">
      <c r="A123" s="1">
        <v>14</v>
      </c>
      <c r="B123" s="1">
        <v>2168.3513249330199</v>
      </c>
      <c r="C123" s="1">
        <v>2651.7030147821702</v>
      </c>
    </row>
    <row r="124" spans="1:3" x14ac:dyDescent="0.25">
      <c r="A124" s="1">
        <v>14.125</v>
      </c>
      <c r="B124" s="1">
        <v>2164.2973403952401</v>
      </c>
      <c r="C124" s="1">
        <v>2647.9192766040501</v>
      </c>
    </row>
    <row r="125" spans="1:3" x14ac:dyDescent="0.25">
      <c r="A125" s="1">
        <v>14.25</v>
      </c>
      <c r="B125" s="1">
        <v>2147.1061762434801</v>
      </c>
      <c r="C125" s="1">
        <v>2632.06322301405</v>
      </c>
    </row>
    <row r="126" spans="1:3" x14ac:dyDescent="0.25">
      <c r="A126" s="1">
        <v>14.375</v>
      </c>
      <c r="B126" s="1">
        <v>2128.9720109232298</v>
      </c>
      <c r="C126" s="1">
        <v>2599.39501097436</v>
      </c>
    </row>
    <row r="127" spans="1:3" x14ac:dyDescent="0.25">
      <c r="A127" s="1">
        <v>14.5</v>
      </c>
      <c r="B127" s="1">
        <v>2112.75018216327</v>
      </c>
      <c r="C127" s="1">
        <v>2599.8396547907801</v>
      </c>
    </row>
    <row r="128" spans="1:3" x14ac:dyDescent="0.25">
      <c r="A128" s="1">
        <v>14.625</v>
      </c>
      <c r="B128" s="1">
        <v>2101.6726249155099</v>
      </c>
      <c r="C128" s="1">
        <v>2595.55525770541</v>
      </c>
    </row>
    <row r="129" spans="1:3" x14ac:dyDescent="0.25">
      <c r="A129" s="1">
        <v>14.75</v>
      </c>
      <c r="B129" s="1">
        <v>2094.8175402196998</v>
      </c>
      <c r="C129" s="1">
        <v>2589.0363070129301</v>
      </c>
    </row>
    <row r="130" spans="1:3" x14ac:dyDescent="0.25">
      <c r="A130" s="1">
        <v>14.875</v>
      </c>
      <c r="B130" s="1">
        <v>2092.7718039360998</v>
      </c>
      <c r="C130" s="1">
        <v>2586.2022964551102</v>
      </c>
    </row>
    <row r="131" spans="1:3" x14ac:dyDescent="0.25">
      <c r="A131" s="1">
        <v>15</v>
      </c>
      <c r="B131" s="1">
        <v>2094.6378767297501</v>
      </c>
      <c r="C131" s="1">
        <v>2577.8878250570601</v>
      </c>
    </row>
    <row r="132" spans="1:3" x14ac:dyDescent="0.25">
      <c r="A132" s="1">
        <v>15.125</v>
      </c>
      <c r="B132" s="1">
        <v>2094.7073496042299</v>
      </c>
      <c r="C132" s="1">
        <v>2561.1796610033598</v>
      </c>
    </row>
    <row r="133" spans="1:3" x14ac:dyDescent="0.25">
      <c r="A133" s="1">
        <v>15.25</v>
      </c>
      <c r="B133" s="1">
        <v>2088.2429325113699</v>
      </c>
      <c r="C133" s="1">
        <v>2555.6742800444399</v>
      </c>
    </row>
    <row r="134" spans="1:3" x14ac:dyDescent="0.25">
      <c r="A134" s="1">
        <v>15.375</v>
      </c>
      <c r="B134" s="1">
        <v>2078.14909970385</v>
      </c>
      <c r="C134" s="1">
        <v>2547.6842424143501</v>
      </c>
    </row>
    <row r="135" spans="1:3" x14ac:dyDescent="0.25">
      <c r="A135" s="1">
        <v>15.5</v>
      </c>
      <c r="B135" s="1">
        <v>2074.1815378565898</v>
      </c>
      <c r="C135" s="1">
        <v>2512.6316154022202</v>
      </c>
    </row>
    <row r="136" spans="1:3" x14ac:dyDescent="0.25">
      <c r="A136" s="1">
        <v>15.625</v>
      </c>
      <c r="B136" s="1">
        <v>2082.2762017998498</v>
      </c>
      <c r="C136" s="1">
        <v>2500.7733268760999</v>
      </c>
    </row>
    <row r="137" spans="1:3" x14ac:dyDescent="0.25">
      <c r="A137" s="1">
        <v>15.75</v>
      </c>
      <c r="B137" s="1">
        <v>2096.4145335947301</v>
      </c>
      <c r="C137" s="1">
        <v>2479.7560447370602</v>
      </c>
    </row>
    <row r="138" spans="1:3" x14ac:dyDescent="0.25">
      <c r="A138" s="1">
        <v>15.875</v>
      </c>
      <c r="B138" s="1">
        <v>2102.55929467033</v>
      </c>
      <c r="C138" s="1">
        <v>2477.7857122376699</v>
      </c>
    </row>
    <row r="139" spans="1:3" x14ac:dyDescent="0.25">
      <c r="A139" s="1">
        <v>16</v>
      </c>
      <c r="B139" s="1">
        <v>2097.29247072611</v>
      </c>
      <c r="C139" s="1">
        <v>2474.46618845787</v>
      </c>
    </row>
    <row r="140" spans="1:3" x14ac:dyDescent="0.25">
      <c r="A140" s="1">
        <v>16.125</v>
      </c>
      <c r="B140" s="1">
        <v>2115.57045488313</v>
      </c>
      <c r="C140" s="1">
        <v>2468.02037418087</v>
      </c>
    </row>
    <row r="141" spans="1:3" x14ac:dyDescent="0.25">
      <c r="A141" s="1">
        <v>16.25</v>
      </c>
      <c r="B141" s="1">
        <v>2097.8799604280298</v>
      </c>
      <c r="C141" s="1">
        <v>2465.61316403005</v>
      </c>
    </row>
    <row r="142" spans="1:3" x14ac:dyDescent="0.25">
      <c r="A142" s="1">
        <v>16.375</v>
      </c>
      <c r="B142" s="1">
        <v>2096.0955645600202</v>
      </c>
      <c r="C142" s="1">
        <v>2468.97787947284</v>
      </c>
    </row>
    <row r="143" spans="1:3" x14ac:dyDescent="0.25">
      <c r="A143" s="1">
        <v>16.5</v>
      </c>
      <c r="B143" s="1">
        <v>2090.9728514058602</v>
      </c>
      <c r="C143" s="1">
        <v>2454.0575903744898</v>
      </c>
    </row>
    <row r="144" spans="1:3" x14ac:dyDescent="0.25">
      <c r="A144" s="1">
        <v>16.625</v>
      </c>
      <c r="B144" s="1">
        <v>2064.8794555925401</v>
      </c>
      <c r="C144" s="1">
        <v>2426.6989041767802</v>
      </c>
    </row>
    <row r="145" spans="1:3" x14ac:dyDescent="0.25">
      <c r="A145" s="1">
        <v>16.75</v>
      </c>
      <c r="B145" s="1">
        <v>2058.08219178532</v>
      </c>
      <c r="C145" s="1">
        <v>2379.8125468799299</v>
      </c>
    </row>
    <row r="146" spans="1:3" x14ac:dyDescent="0.25">
      <c r="A146" s="1">
        <v>16.875</v>
      </c>
      <c r="B146" s="1">
        <v>2038.5471910766701</v>
      </c>
      <c r="C146" s="1">
        <v>2374.3392442671602</v>
      </c>
    </row>
    <row r="147" spans="1:3" x14ac:dyDescent="0.25">
      <c r="A147" s="1">
        <v>17</v>
      </c>
      <c r="B147" s="1">
        <v>2032.4590542358101</v>
      </c>
      <c r="C147" s="1">
        <v>2363.54519436596</v>
      </c>
    </row>
    <row r="148" spans="1:3" x14ac:dyDescent="0.25">
      <c r="A148" s="1">
        <v>17.125</v>
      </c>
      <c r="B148" s="1">
        <v>2008.6711214817699</v>
      </c>
      <c r="C148" s="1">
        <v>2332.8199172268801</v>
      </c>
    </row>
    <row r="149" spans="1:3" x14ac:dyDescent="0.25">
      <c r="A149" s="1">
        <v>17.25</v>
      </c>
      <c r="B149" s="1">
        <v>1992.5164010993501</v>
      </c>
      <c r="C149" s="1">
        <v>2314.0561855984802</v>
      </c>
    </row>
    <row r="150" spans="1:3" x14ac:dyDescent="0.25">
      <c r="A150" s="1">
        <v>17.375</v>
      </c>
      <c r="B150" s="1">
        <v>1937.0227717663799</v>
      </c>
      <c r="C150" s="1">
        <v>2308.7305301592</v>
      </c>
    </row>
    <row r="151" spans="1:3" x14ac:dyDescent="0.25">
      <c r="A151" s="1">
        <v>17.5</v>
      </c>
      <c r="B151" s="1">
        <v>1912.3414025751199</v>
      </c>
      <c r="C151" s="1">
        <v>2300.8451490183702</v>
      </c>
    </row>
    <row r="152" spans="1:3" x14ac:dyDescent="0.25">
      <c r="A152" s="1">
        <v>17.625</v>
      </c>
      <c r="B152" s="1">
        <v>1872.50419964861</v>
      </c>
      <c r="C152" s="1">
        <v>2300.2240265471601</v>
      </c>
    </row>
    <row r="153" spans="1:3" x14ac:dyDescent="0.25">
      <c r="A153" s="1">
        <v>17.75</v>
      </c>
      <c r="B153" s="1">
        <v>1848.49728224564</v>
      </c>
      <c r="C153" s="1">
        <v>2291.2883152490699</v>
      </c>
    </row>
    <row r="154" spans="1:3" x14ac:dyDescent="0.25">
      <c r="A154" s="1">
        <v>17.875</v>
      </c>
      <c r="B154" s="1">
        <v>1831.39987680373</v>
      </c>
      <c r="C154" s="1">
        <v>2275.0976507313198</v>
      </c>
    </row>
    <row r="155" spans="1:3" x14ac:dyDescent="0.25">
      <c r="A155" s="1">
        <v>18</v>
      </c>
      <c r="B155" s="1">
        <v>1810.9199641897501</v>
      </c>
      <c r="C155" s="1">
        <v>2267.3495230828498</v>
      </c>
    </row>
    <row r="156" spans="1:3" x14ac:dyDescent="0.25">
      <c r="A156" s="1">
        <v>18.125</v>
      </c>
      <c r="B156" s="1">
        <v>1796.4693344684699</v>
      </c>
      <c r="C156" s="1">
        <v>2259.35331820079</v>
      </c>
    </row>
    <row r="157" spans="1:3" x14ac:dyDescent="0.25">
      <c r="A157" s="1">
        <v>18.25</v>
      </c>
      <c r="B157" s="1">
        <v>1791.1266355288501</v>
      </c>
      <c r="C157" s="1">
        <v>2244.7150601997801</v>
      </c>
    </row>
    <row r="158" spans="1:3" x14ac:dyDescent="0.25">
      <c r="A158" s="1">
        <v>18.375</v>
      </c>
      <c r="B158" s="1">
        <v>1783.8909764750599</v>
      </c>
      <c r="C158" s="1">
        <v>2244.1325659266899</v>
      </c>
    </row>
    <row r="159" spans="1:3" x14ac:dyDescent="0.25">
      <c r="A159" s="1">
        <v>18.5</v>
      </c>
      <c r="B159" s="1">
        <v>1774.10909146928</v>
      </c>
      <c r="C159" s="1">
        <v>2235.5347515406402</v>
      </c>
    </row>
    <row r="160" spans="1:3" x14ac:dyDescent="0.25">
      <c r="A160" s="1">
        <v>18.625</v>
      </c>
      <c r="B160" s="1">
        <v>1771.1636264159499</v>
      </c>
      <c r="C160" s="1">
        <v>2219.6617844848802</v>
      </c>
    </row>
    <row r="161" spans="1:3" x14ac:dyDescent="0.25">
      <c r="A161" s="1">
        <v>18.75</v>
      </c>
      <c r="B161" s="1">
        <v>1764.4519225711299</v>
      </c>
      <c r="C161" s="1">
        <v>2209.8865362360398</v>
      </c>
    </row>
    <row r="162" spans="1:3" x14ac:dyDescent="0.25">
      <c r="A162" s="1">
        <v>18.875</v>
      </c>
      <c r="B162" s="1">
        <v>1755.8198319524199</v>
      </c>
      <c r="C162" s="1">
        <v>2195.2586791403801</v>
      </c>
    </row>
    <row r="163" spans="1:3" x14ac:dyDescent="0.25">
      <c r="A163" s="1">
        <v>19</v>
      </c>
      <c r="B163" s="1">
        <v>1751.1558478884299</v>
      </c>
      <c r="C163" s="1">
        <v>2194.4246569193301</v>
      </c>
    </row>
    <row r="164" spans="1:3" x14ac:dyDescent="0.25">
      <c r="A164" s="1">
        <v>19.125</v>
      </c>
      <c r="B164" s="1">
        <v>1717.4715752976499</v>
      </c>
      <c r="C164" s="1">
        <v>2195.0440220188698</v>
      </c>
    </row>
    <row r="165" spans="1:3" x14ac:dyDescent="0.25">
      <c r="A165" s="1">
        <v>19.25</v>
      </c>
      <c r="B165" s="1">
        <v>1703.38643619202</v>
      </c>
      <c r="C165" s="1">
        <v>2162.9659028271599</v>
      </c>
    </row>
    <row r="166" spans="1:3" x14ac:dyDescent="0.25">
      <c r="A166" s="1">
        <v>19.375</v>
      </c>
      <c r="B166" s="1">
        <v>1696.9646148286399</v>
      </c>
      <c r="C166" s="1">
        <v>2160.80060135033</v>
      </c>
    </row>
    <row r="167" spans="1:3" x14ac:dyDescent="0.25">
      <c r="A167" s="1">
        <v>19.5</v>
      </c>
      <c r="B167" s="1">
        <v>1694.23320685815</v>
      </c>
      <c r="C167" s="1">
        <v>2151.3801661341599</v>
      </c>
    </row>
    <row r="168" spans="1:3" x14ac:dyDescent="0.25">
      <c r="A168" s="1">
        <v>19.625</v>
      </c>
      <c r="B168" s="1">
        <v>1696.6837122663001</v>
      </c>
      <c r="C168" s="1">
        <v>2146.8278996445001</v>
      </c>
    </row>
    <row r="169" spans="1:3" x14ac:dyDescent="0.25">
      <c r="A169" s="1">
        <v>19.75</v>
      </c>
      <c r="B169" s="1">
        <v>1691.9938913548799</v>
      </c>
      <c r="C169" s="1">
        <v>2145.5793222074899</v>
      </c>
    </row>
    <row r="170" spans="1:3" x14ac:dyDescent="0.25">
      <c r="A170" s="1">
        <v>19.875</v>
      </c>
      <c r="B170" s="1">
        <v>1676.25485453131</v>
      </c>
      <c r="C170" s="1">
        <v>2143.3951205628</v>
      </c>
    </row>
    <row r="171" spans="1:3" x14ac:dyDescent="0.25">
      <c r="A171" s="1">
        <v>20</v>
      </c>
      <c r="B171" s="1">
        <v>1673.0173428916401</v>
      </c>
      <c r="C171" s="1">
        <v>2124.83108630895</v>
      </c>
    </row>
    <row r="172" spans="1:3" x14ac:dyDescent="0.25">
      <c r="A172" s="1">
        <v>20.125</v>
      </c>
      <c r="B172" s="1">
        <v>1651.8858683162</v>
      </c>
      <c r="C172" s="1">
        <v>2118.52501477329</v>
      </c>
    </row>
    <row r="173" spans="1:3" x14ac:dyDescent="0.25">
      <c r="A173" s="1">
        <v>20.25</v>
      </c>
      <c r="B173" s="1">
        <v>1649.3650182702199</v>
      </c>
      <c r="C173" s="1">
        <v>2116.3383631418501</v>
      </c>
    </row>
    <row r="174" spans="1:3" x14ac:dyDescent="0.25">
      <c r="A174" s="1">
        <v>20.375</v>
      </c>
      <c r="B174" s="1">
        <v>1642.8138594949201</v>
      </c>
      <c r="C174" s="1">
        <v>2102.16694320857</v>
      </c>
    </row>
    <row r="175" spans="1:3" x14ac:dyDescent="0.25">
      <c r="A175" s="1">
        <v>20.5</v>
      </c>
      <c r="B175" s="1">
        <v>1641.96873855018</v>
      </c>
      <c r="C175" s="1">
        <v>2096.8117498583501</v>
      </c>
    </row>
    <row r="176" spans="1:3" x14ac:dyDescent="0.25">
      <c r="A176" s="1">
        <v>20.625</v>
      </c>
      <c r="B176" s="1">
        <v>1639.1366206556399</v>
      </c>
      <c r="C176" s="1">
        <v>2063.6607237339199</v>
      </c>
    </row>
    <row r="177" spans="1:3" x14ac:dyDescent="0.25">
      <c r="A177" s="1">
        <v>20.75</v>
      </c>
      <c r="B177" s="1">
        <v>1633.46423378495</v>
      </c>
      <c r="C177" s="1">
        <v>2102.0934586042799</v>
      </c>
    </row>
    <row r="178" spans="1:3" x14ac:dyDescent="0.25">
      <c r="A178" s="1">
        <v>20.875</v>
      </c>
      <c r="B178" s="1">
        <v>1623.41745177702</v>
      </c>
      <c r="C178" s="1">
        <v>2119.9528370224102</v>
      </c>
    </row>
    <row r="179" spans="1:3" x14ac:dyDescent="0.25">
      <c r="A179" s="1">
        <v>21</v>
      </c>
      <c r="B179" s="1">
        <v>1606.45511411701</v>
      </c>
      <c r="C179" s="1">
        <v>2123.8189193881199</v>
      </c>
    </row>
    <row r="180" spans="1:3" x14ac:dyDescent="0.25">
      <c r="A180" s="1">
        <v>21.125</v>
      </c>
      <c r="B180" s="1">
        <v>1587.73117226406</v>
      </c>
      <c r="C180" s="1">
        <v>2123.4898647611399</v>
      </c>
    </row>
    <row r="181" spans="1:3" x14ac:dyDescent="0.25">
      <c r="A181" s="1">
        <v>21.25</v>
      </c>
      <c r="B181" s="1">
        <v>1585.23560109856</v>
      </c>
      <c r="C181" s="1">
        <v>2118.5505142853699</v>
      </c>
    </row>
    <row r="182" spans="1:3" x14ac:dyDescent="0.25">
      <c r="A182" s="1">
        <v>21.375</v>
      </c>
      <c r="B182" s="1">
        <v>1584.5955194186299</v>
      </c>
      <c r="C182" s="1">
        <v>2117.58392112409</v>
      </c>
    </row>
    <row r="183" spans="1:3" x14ac:dyDescent="0.25">
      <c r="A183" s="1">
        <v>21.5</v>
      </c>
      <c r="B183" s="1">
        <v>1582.3032272038099</v>
      </c>
      <c r="C183" s="1">
        <v>2113.80152435317</v>
      </c>
    </row>
    <row r="184" spans="1:3" x14ac:dyDescent="0.25">
      <c r="A184" s="1">
        <v>21.625</v>
      </c>
      <c r="B184" s="1">
        <v>1577.40659772342</v>
      </c>
      <c r="C184" s="1">
        <v>2104.2466581408999</v>
      </c>
    </row>
    <row r="185" spans="1:3" x14ac:dyDescent="0.25">
      <c r="A185" s="1">
        <v>21.75</v>
      </c>
      <c r="B185" s="1">
        <v>1573.1168531180199</v>
      </c>
      <c r="C185" s="1">
        <v>2090.1457276792398</v>
      </c>
    </row>
    <row r="186" spans="1:3" x14ac:dyDescent="0.25">
      <c r="A186" s="1">
        <v>21.875</v>
      </c>
      <c r="B186" s="1">
        <v>1568.1261911925201</v>
      </c>
      <c r="C186" s="1">
        <v>2064.78800188386</v>
      </c>
    </row>
    <row r="187" spans="1:3" x14ac:dyDescent="0.25">
      <c r="A187" s="1">
        <v>22</v>
      </c>
      <c r="B187" s="1">
        <v>1567.51889773114</v>
      </c>
      <c r="C187" s="1">
        <v>2048.7768394578202</v>
      </c>
    </row>
    <row r="188" spans="1:3" x14ac:dyDescent="0.25">
      <c r="A188" s="1">
        <v>22.125</v>
      </c>
      <c r="B188" s="1">
        <v>1567.33399045754</v>
      </c>
      <c r="C188" s="1">
        <v>2040.78899574243</v>
      </c>
    </row>
    <row r="189" spans="1:3" x14ac:dyDescent="0.25">
      <c r="A189" s="1">
        <v>22.25</v>
      </c>
      <c r="B189" s="1">
        <v>1573.8135070195001</v>
      </c>
      <c r="C189" s="1">
        <v>2037.19719198806</v>
      </c>
    </row>
    <row r="190" spans="1:3" x14ac:dyDescent="0.25">
      <c r="A190" s="1">
        <v>22.375</v>
      </c>
      <c r="B190" s="1">
        <v>1568.61118272316</v>
      </c>
      <c r="C190" s="1">
        <v>2025.97017373465</v>
      </c>
    </row>
    <row r="191" spans="1:3" x14ac:dyDescent="0.25">
      <c r="A191" s="1">
        <v>22.5</v>
      </c>
      <c r="B191" s="1">
        <v>1565.4081787611401</v>
      </c>
      <c r="C191" s="1">
        <v>2004.83979462056</v>
      </c>
    </row>
    <row r="192" spans="1:3" x14ac:dyDescent="0.25">
      <c r="A192" s="1">
        <v>22.625</v>
      </c>
      <c r="B192" s="1">
        <v>1562.0303542402501</v>
      </c>
      <c r="C192" s="1">
        <v>1984.6651709343901</v>
      </c>
    </row>
    <row r="193" spans="1:3" x14ac:dyDescent="0.25">
      <c r="A193" s="1">
        <v>22.75</v>
      </c>
      <c r="B193" s="1">
        <v>1569.1437185485199</v>
      </c>
      <c r="C193" s="1">
        <v>1982.81446983295</v>
      </c>
    </row>
    <row r="194" spans="1:3" x14ac:dyDescent="0.25">
      <c r="A194" s="1">
        <v>22.875</v>
      </c>
      <c r="B194" s="1">
        <v>1575.19585046825</v>
      </c>
      <c r="C194" s="1">
        <v>1947.08918861802</v>
      </c>
    </row>
    <row r="195" spans="1:3" x14ac:dyDescent="0.25">
      <c r="A195" s="1">
        <v>23</v>
      </c>
      <c r="B195" s="1">
        <v>1586.1144245688499</v>
      </c>
      <c r="C195" s="1">
        <v>1914.62615403358</v>
      </c>
    </row>
    <row r="196" spans="1:3" x14ac:dyDescent="0.25">
      <c r="A196" s="1">
        <v>23.125</v>
      </c>
      <c r="B196" s="1">
        <v>1588.32751862962</v>
      </c>
      <c r="C196" s="1">
        <v>1896.26210087658</v>
      </c>
    </row>
    <row r="197" spans="1:3" x14ac:dyDescent="0.25">
      <c r="A197" s="1">
        <v>23.25</v>
      </c>
      <c r="B197" s="1">
        <v>1596.6197741758399</v>
      </c>
      <c r="C197" s="1">
        <v>1892.7729030475</v>
      </c>
    </row>
    <row r="198" spans="1:3" x14ac:dyDescent="0.25">
      <c r="A198" s="1">
        <v>23.375</v>
      </c>
      <c r="B198" s="1">
        <v>1595.58483003634</v>
      </c>
      <c r="C198" s="1">
        <v>1886.2642393324099</v>
      </c>
    </row>
    <row r="199" spans="1:3" x14ac:dyDescent="0.25">
      <c r="A199" s="1">
        <v>23.5</v>
      </c>
      <c r="B199" s="1">
        <v>1593.34423034218</v>
      </c>
      <c r="C199" s="1">
        <v>1885.4244076359601</v>
      </c>
    </row>
    <row r="200" spans="1:3" x14ac:dyDescent="0.25">
      <c r="A200" s="1">
        <v>23.625</v>
      </c>
      <c r="B200" s="1">
        <v>1590.2222504721899</v>
      </c>
      <c r="C200" s="1">
        <v>1878.67613974546</v>
      </c>
    </row>
    <row r="201" spans="1:3" x14ac:dyDescent="0.25">
      <c r="A201" s="1">
        <v>23.75</v>
      </c>
      <c r="B201" s="1">
        <v>1586.4524536711299</v>
      </c>
      <c r="C201" s="1">
        <v>1868.010553692</v>
      </c>
    </row>
    <row r="202" spans="1:3" x14ac:dyDescent="0.25">
      <c r="A202" s="1">
        <v>23.875</v>
      </c>
      <c r="B202" s="1">
        <v>1587.7702264039001</v>
      </c>
      <c r="C202" s="1">
        <v>1863.7516498345101</v>
      </c>
    </row>
    <row r="203" spans="1:3" x14ac:dyDescent="0.25">
      <c r="A203" s="1">
        <v>24</v>
      </c>
      <c r="B203" s="1">
        <v>1586.9094269053001</v>
      </c>
      <c r="C203" s="1">
        <v>1887.7518735643901</v>
      </c>
    </row>
    <row r="204" spans="1:3" x14ac:dyDescent="0.25">
      <c r="A204" s="1">
        <v>24.125</v>
      </c>
      <c r="B204" s="1">
        <v>1576.94723477396</v>
      </c>
      <c r="C204" s="1">
        <v>1888.39463810591</v>
      </c>
    </row>
    <row r="205" spans="1:3" x14ac:dyDescent="0.25">
      <c r="A205" s="1">
        <v>24.25</v>
      </c>
      <c r="B205" s="1">
        <v>1583.09910471644</v>
      </c>
      <c r="C205" s="1">
        <v>1877.2101715665499</v>
      </c>
    </row>
    <row r="206" spans="1:3" x14ac:dyDescent="0.25">
      <c r="A206" s="1">
        <v>24.375</v>
      </c>
      <c r="B206" s="1">
        <v>1568.42550086661</v>
      </c>
      <c r="C206" s="1">
        <v>1873.6257087538099</v>
      </c>
    </row>
    <row r="207" spans="1:3" x14ac:dyDescent="0.25">
      <c r="A207" s="1">
        <v>24.5</v>
      </c>
      <c r="B207" s="1">
        <v>1566.6063877198701</v>
      </c>
      <c r="C207" s="1">
        <v>1863.3568041998101</v>
      </c>
    </row>
    <row r="208" spans="1:3" x14ac:dyDescent="0.25">
      <c r="A208" s="1">
        <v>24.625</v>
      </c>
      <c r="B208" s="1">
        <v>1545.7919289659401</v>
      </c>
      <c r="C208" s="1">
        <v>1833.3669111972699</v>
      </c>
    </row>
    <row r="209" spans="1:3" x14ac:dyDescent="0.25">
      <c r="A209" s="1">
        <v>24.75</v>
      </c>
      <c r="B209" s="1">
        <v>1539.52847859607</v>
      </c>
      <c r="C209" s="1">
        <v>1828.67139967097</v>
      </c>
    </row>
    <row r="210" spans="1:3" x14ac:dyDescent="0.25">
      <c r="A210" s="1">
        <v>24.875</v>
      </c>
      <c r="B210" s="1">
        <v>1537.0009027000499</v>
      </c>
      <c r="C210" s="1">
        <v>1824.4681394823699</v>
      </c>
    </row>
    <row r="211" spans="1:3" x14ac:dyDescent="0.25">
      <c r="A211" s="1">
        <v>25</v>
      </c>
      <c r="B211" s="1">
        <v>1527.60870034816</v>
      </c>
      <c r="C211" s="1">
        <v>1826.4016680848299</v>
      </c>
    </row>
    <row r="212" spans="1:3" x14ac:dyDescent="0.25">
      <c r="A212" s="1">
        <v>25.125</v>
      </c>
      <c r="B212" s="1">
        <v>1525.91264441873</v>
      </c>
      <c r="C212" s="1">
        <v>1818.7354063017001</v>
      </c>
    </row>
    <row r="213" spans="1:3" x14ac:dyDescent="0.25">
      <c r="A213" s="1">
        <v>25.25</v>
      </c>
      <c r="B213" s="1">
        <v>1523.0465797097099</v>
      </c>
      <c r="C213" s="1">
        <v>1808.3885341437799</v>
      </c>
    </row>
    <row r="214" spans="1:3" x14ac:dyDescent="0.25">
      <c r="A214" s="1">
        <v>25.375</v>
      </c>
      <c r="B214" s="1">
        <v>1508.13271053164</v>
      </c>
      <c r="C214" s="1">
        <v>1799.5545634678999</v>
      </c>
    </row>
    <row r="215" spans="1:3" x14ac:dyDescent="0.25">
      <c r="A215" s="1">
        <v>25.5</v>
      </c>
      <c r="B215" s="1">
        <v>1495.9535426601501</v>
      </c>
      <c r="C215" s="1">
        <v>1792.03159935493</v>
      </c>
    </row>
    <row r="216" spans="1:3" x14ac:dyDescent="0.25">
      <c r="A216" s="1">
        <v>25.625</v>
      </c>
      <c r="B216" s="1">
        <v>1490.56681929569</v>
      </c>
      <c r="C216" s="1">
        <v>1789.61754205227</v>
      </c>
    </row>
    <row r="217" spans="1:3" x14ac:dyDescent="0.25">
      <c r="A217" s="1">
        <v>25.75</v>
      </c>
      <c r="B217" s="1">
        <v>1485.6529927746201</v>
      </c>
      <c r="C217" s="1">
        <v>1790.71482952255</v>
      </c>
    </row>
    <row r="218" spans="1:3" x14ac:dyDescent="0.25">
      <c r="A218" s="1">
        <v>25.875</v>
      </c>
      <c r="B218" s="1">
        <v>1480.2898151340301</v>
      </c>
      <c r="C218" s="1">
        <v>1811.7923567231401</v>
      </c>
    </row>
    <row r="219" spans="1:3" x14ac:dyDescent="0.25">
      <c r="A219" s="1">
        <v>26</v>
      </c>
      <c r="B219" s="1">
        <v>1448.7851406439099</v>
      </c>
      <c r="C219" s="1">
        <v>1817.8143110096901</v>
      </c>
    </row>
    <row r="220" spans="1:3" x14ac:dyDescent="0.25">
      <c r="A220" s="1">
        <v>26.125</v>
      </c>
      <c r="B220" s="1">
        <v>1438.8113858756701</v>
      </c>
      <c r="C220" s="1">
        <v>1816.08943547268</v>
      </c>
    </row>
    <row r="221" spans="1:3" x14ac:dyDescent="0.25">
      <c r="A221" s="1">
        <v>26.25</v>
      </c>
      <c r="B221" s="1">
        <v>1431.9636190132701</v>
      </c>
      <c r="C221" s="1">
        <v>1818.5551480838601</v>
      </c>
    </row>
    <row r="222" spans="1:3" x14ac:dyDescent="0.25">
      <c r="A222" s="1">
        <v>26.375</v>
      </c>
      <c r="B222" s="1">
        <v>1417.5893840369299</v>
      </c>
      <c r="C222" s="1">
        <v>1821.3743629468599</v>
      </c>
    </row>
    <row r="223" spans="1:3" x14ac:dyDescent="0.25">
      <c r="A223" s="1">
        <v>26.5</v>
      </c>
      <c r="B223" s="1">
        <v>1406.4556736904899</v>
      </c>
      <c r="C223" s="1">
        <v>1814.8615077351401</v>
      </c>
    </row>
    <row r="224" spans="1:3" x14ac:dyDescent="0.25">
      <c r="A224" s="1">
        <v>26.625</v>
      </c>
      <c r="B224" s="1">
        <v>1403.0354026969001</v>
      </c>
      <c r="C224" s="1">
        <v>1813.0658757818001</v>
      </c>
    </row>
    <row r="225" spans="1:3" x14ac:dyDescent="0.25">
      <c r="A225" s="1">
        <v>26.75</v>
      </c>
      <c r="B225" s="1">
        <v>1395.1786841661999</v>
      </c>
      <c r="C225" s="1">
        <v>1814.2118596476701</v>
      </c>
    </row>
    <row r="226" spans="1:3" x14ac:dyDescent="0.25">
      <c r="A226" s="1">
        <v>26.875</v>
      </c>
      <c r="B226" s="1">
        <v>1376.1273084233201</v>
      </c>
      <c r="C226" s="1">
        <v>1813.2117963130499</v>
      </c>
    </row>
    <row r="227" spans="1:3" x14ac:dyDescent="0.25">
      <c r="A227" s="1">
        <v>27</v>
      </c>
      <c r="B227" s="1">
        <v>1367.1536581995099</v>
      </c>
      <c r="C227" s="1">
        <v>1809.9028755198001</v>
      </c>
    </row>
    <row r="228" spans="1:3" x14ac:dyDescent="0.25">
      <c r="A228" s="1">
        <v>27.125</v>
      </c>
      <c r="B228" s="1">
        <v>1358.90613891219</v>
      </c>
      <c r="C228" s="1">
        <v>1810.9090858534601</v>
      </c>
    </row>
    <row r="229" spans="1:3" x14ac:dyDescent="0.25">
      <c r="A229" s="1">
        <v>27.25</v>
      </c>
      <c r="B229" s="1">
        <v>1350.5401327181401</v>
      </c>
      <c r="C229" s="1">
        <v>1782.96398155109</v>
      </c>
    </row>
    <row r="230" spans="1:3" x14ac:dyDescent="0.25">
      <c r="A230" s="1">
        <v>27.375</v>
      </c>
      <c r="B230" s="1">
        <v>1344.1857111534</v>
      </c>
      <c r="C230" s="1">
        <v>1763.9903358957899</v>
      </c>
    </row>
    <row r="231" spans="1:3" x14ac:dyDescent="0.25">
      <c r="A231" s="1">
        <v>27.5</v>
      </c>
      <c r="B231" s="1">
        <v>1339.09901741864</v>
      </c>
      <c r="C231" s="1">
        <v>1745.2985665829201</v>
      </c>
    </row>
    <row r="232" spans="1:3" x14ac:dyDescent="0.25">
      <c r="A232" s="1">
        <v>27.625</v>
      </c>
      <c r="B232" s="1">
        <v>1334.64546454112</v>
      </c>
      <c r="C232" s="1">
        <v>1741.0516847094</v>
      </c>
    </row>
    <row r="233" spans="1:3" x14ac:dyDescent="0.25">
      <c r="A233" s="1">
        <v>27.75</v>
      </c>
      <c r="B233" s="1">
        <v>1326.4740103419699</v>
      </c>
      <c r="C233" s="1">
        <v>1726.5099303632201</v>
      </c>
    </row>
    <row r="234" spans="1:3" x14ac:dyDescent="0.25">
      <c r="A234" s="1">
        <v>27.875</v>
      </c>
      <c r="B234" s="1">
        <v>1318.3511898494201</v>
      </c>
      <c r="C234" s="1">
        <v>1726.3016131320201</v>
      </c>
    </row>
    <row r="235" spans="1:3" x14ac:dyDescent="0.25">
      <c r="A235" s="1">
        <v>28</v>
      </c>
      <c r="B235" s="1">
        <v>1318.07047111563</v>
      </c>
      <c r="C235" s="1">
        <v>1686.2507630782</v>
      </c>
    </row>
    <row r="236" spans="1:3" x14ac:dyDescent="0.25">
      <c r="A236" s="1">
        <v>28.125</v>
      </c>
      <c r="B236" s="1">
        <v>1316.0548243011301</v>
      </c>
      <c r="C236" s="1">
        <v>1684.0988980204199</v>
      </c>
    </row>
    <row r="237" spans="1:3" x14ac:dyDescent="0.25">
      <c r="A237" s="1">
        <v>28.25</v>
      </c>
      <c r="B237" s="1">
        <v>1315.3831988459699</v>
      </c>
      <c r="C237" s="1">
        <v>1684.39119007369</v>
      </c>
    </row>
    <row r="238" spans="1:3" x14ac:dyDescent="0.25">
      <c r="A238" s="1">
        <v>28.375</v>
      </c>
      <c r="B238" s="1">
        <v>1310.99537787226</v>
      </c>
      <c r="C238" s="1">
        <v>1679.9944126242899</v>
      </c>
    </row>
    <row r="239" spans="1:3" x14ac:dyDescent="0.25">
      <c r="A239" s="1">
        <v>28.5</v>
      </c>
      <c r="B239" s="1">
        <v>1300.8348016206201</v>
      </c>
      <c r="C239" s="1">
        <v>1673.2650468361001</v>
      </c>
    </row>
    <row r="240" spans="1:3" x14ac:dyDescent="0.25">
      <c r="A240" s="1">
        <v>28.625</v>
      </c>
      <c r="B240" s="1">
        <v>1300.2489540343199</v>
      </c>
      <c r="C240" s="1">
        <v>1670.74220104756</v>
      </c>
    </row>
    <row r="241" spans="1:3" x14ac:dyDescent="0.25">
      <c r="A241" s="1">
        <v>28.75</v>
      </c>
      <c r="B241" s="1">
        <v>1301.85856338083</v>
      </c>
      <c r="C241" s="1">
        <v>1655.2176873661499</v>
      </c>
    </row>
    <row r="242" spans="1:3" x14ac:dyDescent="0.25">
      <c r="A242" s="1">
        <v>28.875</v>
      </c>
      <c r="B242" s="1">
        <v>1307.3832232289101</v>
      </c>
      <c r="C242" s="1">
        <v>1657.4948758866001</v>
      </c>
    </row>
    <row r="243" spans="1:3" x14ac:dyDescent="0.25">
      <c r="A243" s="1">
        <v>29</v>
      </c>
      <c r="B243" s="1">
        <v>1304.00844153977</v>
      </c>
      <c r="C243" s="1">
        <v>1654.61710033027</v>
      </c>
    </row>
    <row r="244" spans="1:3" x14ac:dyDescent="0.25">
      <c r="A244" s="1">
        <v>29.125</v>
      </c>
      <c r="B244" s="1">
        <v>1308.0640542773999</v>
      </c>
      <c r="C244" s="1">
        <v>1641.9851174319899</v>
      </c>
    </row>
    <row r="245" spans="1:3" x14ac:dyDescent="0.25">
      <c r="A245" s="1">
        <v>29.25</v>
      </c>
      <c r="B245" s="1">
        <v>1307.7157010369899</v>
      </c>
      <c r="C245" s="1">
        <v>1639.67744292974</v>
      </c>
    </row>
    <row r="246" spans="1:3" x14ac:dyDescent="0.25">
      <c r="A246" s="1">
        <v>29.375</v>
      </c>
      <c r="B246" s="1">
        <v>1307.1031620589599</v>
      </c>
      <c r="C246" s="1">
        <v>1638.3270278672301</v>
      </c>
    </row>
    <row r="247" spans="1:3" x14ac:dyDescent="0.25">
      <c r="A247" s="1">
        <v>29.5</v>
      </c>
      <c r="B247" s="1">
        <v>1307.04769516331</v>
      </c>
      <c r="C247" s="1">
        <v>1639.31060456765</v>
      </c>
    </row>
    <row r="248" spans="1:3" x14ac:dyDescent="0.25">
      <c r="A248" s="1">
        <v>29.625</v>
      </c>
      <c r="B248" s="1">
        <v>1302.90955518497</v>
      </c>
      <c r="C248" s="1">
        <v>1639.0606346514101</v>
      </c>
    </row>
    <row r="249" spans="1:3" x14ac:dyDescent="0.25">
      <c r="A249" s="1">
        <v>29.75</v>
      </c>
      <c r="B249" s="1">
        <v>1301.02987838331</v>
      </c>
      <c r="C249" s="1">
        <v>1637.0152066691201</v>
      </c>
    </row>
    <row r="250" spans="1:3" x14ac:dyDescent="0.25">
      <c r="A250" s="1">
        <v>29.875</v>
      </c>
      <c r="B250" s="1">
        <v>1298.7234737650499</v>
      </c>
      <c r="C250" s="1">
        <v>1660.46157288934</v>
      </c>
    </row>
    <row r="251" spans="1:3" x14ac:dyDescent="0.25">
      <c r="A251" s="1">
        <v>30</v>
      </c>
      <c r="B251" s="1">
        <v>1293.2076975539601</v>
      </c>
      <c r="C251" s="1">
        <v>1654.54076832697</v>
      </c>
    </row>
  </sheetData>
  <mergeCells count="2">
    <mergeCell ref="A1:A2"/>
    <mergeCell ref="B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cols>
    <col min="1" max="1" width="19.140625" style="2" customWidth="1"/>
    <col min="2" max="2" width="20" style="2" customWidth="1"/>
  </cols>
  <sheetData>
    <row r="1" spans="1:2" x14ac:dyDescent="0.25">
      <c r="A1" s="19" t="s">
        <v>40</v>
      </c>
      <c r="B1" s="19"/>
    </row>
    <row r="2" spans="1:2" ht="30" x14ac:dyDescent="0.25">
      <c r="A2" s="14" t="s">
        <v>0</v>
      </c>
      <c r="B2" s="14" t="s">
        <v>1</v>
      </c>
    </row>
    <row r="3" spans="1:2" x14ac:dyDescent="0.25">
      <c r="A3" s="15"/>
      <c r="B3" s="15"/>
    </row>
    <row r="4" spans="1:2" x14ac:dyDescent="0.25">
      <c r="A4" s="1">
        <f>COUNT('ID-19'!B11,'ID-46'!B11,'ID-56'!B11,'ID-60'!B11,'ID-63'!B11,'ID-64'!B11,'ID-68'!B11,'ID-69'!B11,'ID-76'!B11,'ID-78'!B11,'ID-79'!B11,'ID-80'!B11,'ID-81'!B11)</f>
        <v>13</v>
      </c>
      <c r="B4" s="1">
        <f>COUNT('ID-19'!C11,'ID-56'!C11,'ID-61'!B11,'ID-64'!C11,'ID-68'!C11,'ID-69'!C11,'ID-76'!C11,'ID-78'!C11,'ID-79'!C11,'ID-80'!C11,'ID-81'!C11)</f>
        <v>11</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K4" sqref="K4"/>
    </sheetView>
  </sheetViews>
  <sheetFormatPr defaultRowHeight="15" x14ac:dyDescent="0.25"/>
  <cols>
    <col min="2" max="2" width="22.42578125" style="2" customWidth="1"/>
    <col min="3" max="3" width="23.42578125" style="2" customWidth="1"/>
    <col min="6" max="6" width="22.42578125" style="2" customWidth="1"/>
    <col min="7" max="7" width="23.42578125" style="2" customWidth="1"/>
    <col min="10" max="10" width="22.42578125" style="2" customWidth="1"/>
    <col min="11" max="11" width="23.42578125" style="2" customWidth="1"/>
  </cols>
  <sheetData>
    <row r="1" spans="1:11" ht="36" customHeight="1" x14ac:dyDescent="0.25">
      <c r="A1" s="20" t="s">
        <v>44</v>
      </c>
      <c r="B1" s="20"/>
      <c r="C1" s="20"/>
      <c r="E1" s="20" t="s">
        <v>45</v>
      </c>
      <c r="F1" s="20"/>
      <c r="G1" s="20"/>
      <c r="I1" s="21" t="s">
        <v>46</v>
      </c>
      <c r="J1" s="22"/>
      <c r="K1" s="22"/>
    </row>
    <row r="2" spans="1:11" x14ac:dyDescent="0.25">
      <c r="A2" s="16" t="s">
        <v>41</v>
      </c>
      <c r="B2" s="14" t="s">
        <v>0</v>
      </c>
      <c r="C2" s="14" t="s">
        <v>1</v>
      </c>
      <c r="E2" s="16" t="s">
        <v>41</v>
      </c>
      <c r="F2" s="14" t="s">
        <v>0</v>
      </c>
      <c r="G2" s="14" t="s">
        <v>1</v>
      </c>
      <c r="I2" s="16" t="s">
        <v>41</v>
      </c>
      <c r="J2" s="14" t="s">
        <v>0</v>
      </c>
      <c r="K2" s="14" t="s">
        <v>1</v>
      </c>
    </row>
    <row r="3" spans="1:11" ht="16.5" x14ac:dyDescent="0.25">
      <c r="A3" s="16" t="s">
        <v>42</v>
      </c>
      <c r="B3" s="16" t="s">
        <v>47</v>
      </c>
      <c r="C3" s="16" t="s">
        <v>47</v>
      </c>
      <c r="D3" s="6"/>
      <c r="E3" s="16" t="s">
        <v>42</v>
      </c>
      <c r="F3" s="16" t="s">
        <v>47</v>
      </c>
      <c r="G3" s="16" t="s">
        <v>47</v>
      </c>
      <c r="H3" s="6"/>
      <c r="I3" s="16" t="s">
        <v>42</v>
      </c>
      <c r="J3" s="16" t="s">
        <v>47</v>
      </c>
      <c r="K3" s="16" t="s">
        <v>47</v>
      </c>
    </row>
    <row r="4" spans="1:11" x14ac:dyDescent="0.25">
      <c r="A4" s="1">
        <v>0</v>
      </c>
      <c r="B4" s="1">
        <f>AVERAGE('ID-19'!B11,'ID-46'!B11,'ID-56'!B11,'ID-60'!B11,'ID-63'!B11,'ID-64'!B11,'ID-68'!B11,'ID-69'!B11,'ID-76'!B11,'ID-78'!B11,'ID-79'!B11,'ID-80'!B11,'ID-81'!B11)</f>
        <v>1742.930623137393</v>
      </c>
      <c r="C4" s="1">
        <f>AVERAGE('ID-19'!C11,'ID-56'!C11,'ID-61'!B11,'ID-64'!C11,'ID-68'!C11,'ID-69'!C11,'ID-76'!C11,'ID-78'!C11,'ID-79'!C11,'ID-80'!C11,'ID-81'!C11)</f>
        <v>1518.3991259299414</v>
      </c>
      <c r="E4" s="1">
        <v>0</v>
      </c>
      <c r="F4" s="1">
        <f>ABS(B4-MAX('ID-19'!B11,'ID-46'!B11,'ID-56'!B11,'ID-60'!B11,'ID-63'!B11,'ID-64'!B11,'ID-68'!B11,'ID-69'!B11,'ID-76'!B11,'ID-78'!B11,'ID-79'!B11,'ID-80'!B11,'ID-81'!B11))</f>
        <v>3429.8278313744368</v>
      </c>
      <c r="G4" s="1">
        <f>ABS(C4-MAX('ID-19'!C11,'ID-56'!C11,'ID-61'!B11,'ID-64'!C11,'ID-68'!C11,'ID-69'!C11,'ID-76'!C11,'ID-78'!C11,'ID-79'!C11,'ID-80'!C11,'ID-81'!C11))</f>
        <v>1560.3671574627588</v>
      </c>
      <c r="I4" s="1">
        <v>0</v>
      </c>
      <c r="J4" s="1">
        <f>ABS(B4-MIN('ID-19'!B11,'ID-46'!B11,'ID-56'!B11,'ID-60'!B11,'ID-63'!B11,'ID-64'!B11,'ID-68'!B11,'ID-69'!B11,'ID-76'!B11,'ID-78'!B11,'ID-79'!B11,'ID-80'!B11,'ID-81'!B11))</f>
        <v>1577.6444286147821</v>
      </c>
      <c r="K4" s="1">
        <f>ABS(C4-MIN('ID-19'!C11,'ID-56'!C11,'ID-61'!B11,'ID-64'!C11,'ID-68'!C11,'ID-69'!C11,'ID-76'!C11,'ID-78'!C11,'ID-79'!C11,'ID-80'!C11,'ID-81'!C11))</f>
        <v>1460.3352957756829</v>
      </c>
    </row>
    <row r="5" spans="1:11" x14ac:dyDescent="0.25">
      <c r="A5" s="1">
        <v>0.125</v>
      </c>
      <c r="B5" s="1">
        <f>AVERAGE('ID-19'!B12,'ID-46'!B12,'ID-56'!B12,'ID-60'!B12,'ID-63'!B12,'ID-64'!B12,'ID-68'!B12,'ID-69'!B12,'ID-76'!B12,'ID-78'!B12,'ID-79'!B12,'ID-80'!B12,'ID-81'!B12)</f>
        <v>1742.016430238529</v>
      </c>
      <c r="C5" s="1">
        <f>AVERAGE('ID-19'!C12,'ID-56'!C12,'ID-61'!B12,'ID-64'!C12,'ID-68'!C12,'ID-69'!C12,'ID-76'!C12,'ID-78'!C12,'ID-79'!C12,'ID-80'!C12,'ID-81'!C12)</f>
        <v>1516.8107386774434</v>
      </c>
      <c r="E5" s="1">
        <v>0.125</v>
      </c>
      <c r="F5" s="1">
        <f>ABS(B5-MAX('ID-19'!B12,'ID-46'!B12,'ID-56'!B12,'ID-60'!B12,'ID-63'!B12,'ID-64'!B12,'ID-68'!B12,'ID-69'!B12,'ID-76'!B12,'ID-78'!B12,'ID-79'!B12,'ID-80'!B12,'ID-81'!B12))</f>
        <v>3409.0202331884311</v>
      </c>
      <c r="G5" s="1">
        <f>ABS(C5-MAX('ID-19'!C12,'ID-56'!C12,'ID-61'!B12,'ID-64'!C12,'ID-68'!C12,'ID-69'!C12,'ID-76'!C12,'ID-78'!C12,'ID-79'!C12,'ID-80'!C12,'ID-81'!C12))</f>
        <v>1547.3575177190767</v>
      </c>
      <c r="I5" s="1">
        <v>0.125</v>
      </c>
      <c r="J5" s="1">
        <f>ABS(B5-MIN('ID-19'!B12,'ID-46'!B12,'ID-56'!B12,'ID-60'!B12,'ID-63'!B12,'ID-64'!B12,'ID-68'!B12,'ID-69'!B12,'ID-76'!B12,'ID-78'!B12,'ID-79'!B12,'ID-80'!B12,'ID-81'!B12))</f>
        <v>1577.3999685949059</v>
      </c>
      <c r="K5" s="1">
        <f>ABS(C5-MIN('ID-19'!C12,'ID-56'!C12,'ID-61'!B12,'ID-64'!C12,'ID-68'!C12,'ID-69'!C12,'ID-76'!C12,'ID-78'!C12,'ID-79'!C12,'ID-80'!C12,'ID-81'!C12))</f>
        <v>1458.9081597441814</v>
      </c>
    </row>
    <row r="6" spans="1:11" x14ac:dyDescent="0.25">
      <c r="A6" s="1">
        <v>0.25</v>
      </c>
      <c r="B6" s="1">
        <f>AVERAGE('ID-19'!B13,'ID-46'!B13,'ID-56'!B13,'ID-60'!B13,'ID-63'!B13,'ID-64'!B13,'ID-68'!B13,'ID-69'!B13,'ID-76'!B13,'ID-78'!B13,'ID-79'!B13,'ID-80'!B13,'ID-81'!B13)</f>
        <v>1738.536061035757</v>
      </c>
      <c r="C6" s="1">
        <f>AVERAGE('ID-19'!C13,'ID-56'!C13,'ID-61'!B13,'ID-64'!C13,'ID-68'!C13,'ID-69'!C13,'ID-76'!C13,'ID-78'!C13,'ID-79'!C13,'ID-80'!C13,'ID-81'!C13)</f>
        <v>1522.8815269292509</v>
      </c>
      <c r="E6" s="1">
        <v>0.25</v>
      </c>
      <c r="F6" s="1">
        <f>ABS(B6-MAX('ID-19'!B13,'ID-46'!B13,'ID-56'!B13,'ID-60'!B13,'ID-63'!B13,'ID-64'!B13,'ID-68'!B13,'ID-69'!B13,'ID-76'!B13,'ID-78'!B13,'ID-79'!B13,'ID-80'!B13,'ID-81'!B13))</f>
        <v>3368.381122778293</v>
      </c>
      <c r="G6" s="1">
        <f>ABS(C6-MAX('ID-19'!C13,'ID-56'!C13,'ID-61'!B13,'ID-64'!C13,'ID-68'!C13,'ID-69'!C13,'ID-76'!C13,'ID-78'!C13,'ID-79'!C13,'ID-80'!C13,'ID-81'!C13))</f>
        <v>1549.2700521256093</v>
      </c>
      <c r="I6" s="1">
        <v>0.25</v>
      </c>
      <c r="J6" s="1">
        <f>ABS(B6-MIN('ID-19'!B13,'ID-46'!B13,'ID-56'!B13,'ID-60'!B13,'ID-63'!B13,'ID-64'!B13,'ID-68'!B13,'ID-69'!B13,'ID-76'!B13,'ID-78'!B13,'ID-79'!B13,'ID-80'!B13,'ID-81'!B13))</f>
        <v>1576.4885302246901</v>
      </c>
      <c r="K6" s="1">
        <f>ABS(C6-MIN('ID-19'!C13,'ID-56'!C13,'ID-61'!B13,'ID-64'!C13,'ID-68'!C13,'ID-69'!C13,'ID-76'!C13,'ID-78'!C13,'ID-79'!C13,'ID-80'!C13,'ID-81'!C13))</f>
        <v>1463.9530364723382</v>
      </c>
    </row>
    <row r="7" spans="1:11" x14ac:dyDescent="0.25">
      <c r="A7" s="1">
        <v>0.375</v>
      </c>
      <c r="B7" s="1">
        <f>AVERAGE('ID-19'!B14,'ID-46'!B14,'ID-56'!B14,'ID-60'!B14,'ID-63'!B14,'ID-64'!B14,'ID-68'!B14,'ID-69'!B14,'ID-76'!B14,'ID-78'!B14,'ID-79'!B14,'ID-80'!B14,'ID-81'!B14)</f>
        <v>1745.4876682040119</v>
      </c>
      <c r="C7" s="1">
        <f>AVERAGE('ID-19'!C14,'ID-56'!C14,'ID-61'!B14,'ID-64'!C14,'ID-68'!C14,'ID-69'!C14,'ID-76'!C14,'ID-78'!C14,'ID-79'!C14,'ID-80'!C14,'ID-81'!C14)</f>
        <v>1525.5845936518917</v>
      </c>
      <c r="E7" s="1">
        <v>0.375</v>
      </c>
      <c r="F7" s="1">
        <f>ABS(B7-MAX('ID-19'!B14,'ID-46'!B14,'ID-56'!B14,'ID-60'!B14,'ID-63'!B14,'ID-64'!B14,'ID-68'!B14,'ID-69'!B14,'ID-76'!B14,'ID-78'!B14,'ID-79'!B14,'ID-80'!B14,'ID-81'!B14))</f>
        <v>3356.9172547673079</v>
      </c>
      <c r="G7" s="1">
        <f>ABS(C7-MAX('ID-19'!C14,'ID-56'!C14,'ID-61'!B14,'ID-64'!C14,'ID-68'!C14,'ID-69'!C14,'ID-76'!C14,'ID-78'!C14,'ID-79'!C14,'ID-80'!C14,'ID-81'!C14))</f>
        <v>1558.0722775201184</v>
      </c>
      <c r="I7" s="1">
        <v>0.375</v>
      </c>
      <c r="J7" s="1">
        <f>ABS(B7-MIN('ID-19'!B14,'ID-46'!B14,'ID-56'!B14,'ID-60'!B14,'ID-63'!B14,'ID-64'!B14,'ID-68'!B14,'ID-69'!B14,'ID-76'!B14,'ID-78'!B14,'ID-79'!B14,'ID-80'!B14,'ID-81'!B14))</f>
        <v>1583.7989740561788</v>
      </c>
      <c r="K7" s="1">
        <f>ABS(C7-MIN('ID-19'!C14,'ID-56'!C14,'ID-61'!B14,'ID-64'!C14,'ID-68'!C14,'ID-69'!C14,'ID-76'!C14,'ID-78'!C14,'ID-79'!C14,'ID-80'!C14,'ID-81'!C14))</f>
        <v>1466.6719395909922</v>
      </c>
    </row>
    <row r="8" spans="1:11" x14ac:dyDescent="0.25">
      <c r="A8" s="1">
        <v>0.5</v>
      </c>
      <c r="B8" s="1">
        <f>AVERAGE('ID-19'!B15,'ID-46'!B15,'ID-56'!B15,'ID-60'!B15,'ID-63'!B15,'ID-64'!B15,'ID-68'!B15,'ID-69'!B15,'ID-76'!B15,'ID-78'!B15,'ID-79'!B15,'ID-80'!B15,'ID-81'!B15)</f>
        <v>1746.5639046379854</v>
      </c>
      <c r="C8" s="1">
        <f>AVERAGE('ID-19'!C15,'ID-56'!C15,'ID-61'!B15,'ID-64'!C15,'ID-68'!C15,'ID-69'!C15,'ID-76'!C15,'ID-78'!C15,'ID-79'!C15,'ID-80'!C15,'ID-81'!C15)</f>
        <v>1528.2178612527218</v>
      </c>
      <c r="E8" s="1">
        <v>0.5</v>
      </c>
      <c r="F8" s="1">
        <f>ABS(B8-MAX('ID-19'!B15,'ID-46'!B15,'ID-56'!B15,'ID-60'!B15,'ID-63'!B15,'ID-64'!B15,'ID-68'!B15,'ID-69'!B15,'ID-76'!B15,'ID-78'!B15,'ID-79'!B15,'ID-80'!B15,'ID-81'!B15))</f>
        <v>3319.6058482387443</v>
      </c>
      <c r="G8" s="1">
        <f>ABS(C8-MAX('ID-19'!C15,'ID-56'!C15,'ID-61'!B15,'ID-64'!C15,'ID-68'!C15,'ID-69'!C15,'ID-76'!C15,'ID-78'!C15,'ID-79'!C15,'ID-80'!C15,'ID-81'!C15))</f>
        <v>1582.8511944287879</v>
      </c>
      <c r="I8" s="1">
        <v>0.5</v>
      </c>
      <c r="J8" s="1">
        <f>ABS(B8-MIN('ID-19'!B15,'ID-46'!B15,'ID-56'!B15,'ID-60'!B15,'ID-63'!B15,'ID-64'!B15,'ID-68'!B15,'ID-69'!B15,'ID-76'!B15,'ID-78'!B15,'ID-79'!B15,'ID-80'!B15,'ID-81'!B15))</f>
        <v>1583.7839472323365</v>
      </c>
      <c r="K8" s="1">
        <f>ABS(C8-MIN('ID-19'!C15,'ID-56'!C15,'ID-61'!B15,'ID-64'!C15,'ID-68'!C15,'ID-69'!C15,'ID-76'!C15,'ID-78'!C15,'ID-79'!C15,'ID-80'!C15,'ID-81'!C15))</f>
        <v>1467.8473993022797</v>
      </c>
    </row>
    <row r="9" spans="1:11" x14ac:dyDescent="0.25">
      <c r="A9" s="1">
        <v>0.625</v>
      </c>
      <c r="B9" s="1">
        <f>AVERAGE('ID-19'!B16,'ID-46'!B16,'ID-56'!B16,'ID-60'!B16,'ID-63'!B16,'ID-64'!B16,'ID-68'!B16,'ID-69'!B16,'ID-76'!B16,'ID-78'!B16,'ID-79'!B16,'ID-80'!B16,'ID-81'!B16)</f>
        <v>1746.9065719224552</v>
      </c>
      <c r="C9" s="1">
        <f>AVERAGE('ID-19'!C16,'ID-56'!C16,'ID-61'!B16,'ID-64'!C16,'ID-68'!C16,'ID-69'!C16,'ID-76'!C16,'ID-78'!C16,'ID-79'!C16,'ID-80'!C16,'ID-81'!C16)</f>
        <v>1526.215579375295</v>
      </c>
      <c r="E9" s="1">
        <v>0.625</v>
      </c>
      <c r="F9" s="1">
        <f>ABS(B9-MAX('ID-19'!B16,'ID-46'!B16,'ID-56'!B16,'ID-60'!B16,'ID-63'!B16,'ID-64'!B16,'ID-68'!B16,'ID-69'!B16,'ID-76'!B16,'ID-78'!B16,'ID-79'!B16,'ID-80'!B16,'ID-81'!B16))</f>
        <v>3307.0282260878848</v>
      </c>
      <c r="G9" s="1">
        <f>ABS(C9-MAX('ID-19'!C16,'ID-56'!C16,'ID-61'!B16,'ID-64'!C16,'ID-68'!C16,'ID-69'!C16,'ID-76'!C16,'ID-78'!C16,'ID-79'!C16,'ID-80'!C16,'ID-81'!C16))</f>
        <v>1586.7534622599751</v>
      </c>
      <c r="I9" s="1">
        <v>0.625</v>
      </c>
      <c r="J9" s="1">
        <f>ABS(B9-MIN('ID-19'!B16,'ID-46'!B16,'ID-56'!B16,'ID-60'!B16,'ID-63'!B16,'ID-64'!B16,'ID-68'!B16,'ID-69'!B16,'ID-76'!B16,'ID-78'!B16,'ID-79'!B16,'ID-80'!B16,'ID-81'!B16))</f>
        <v>1568.2412510313281</v>
      </c>
      <c r="K9" s="1">
        <f>ABS(C9-MIN('ID-19'!C16,'ID-56'!C16,'ID-61'!B16,'ID-64'!C16,'ID-68'!C16,'ID-69'!C16,'ID-76'!C16,'ID-78'!C16,'ID-79'!C16,'ID-80'!C16,'ID-81'!C16))</f>
        <v>1465.867457093638</v>
      </c>
    </row>
    <row r="10" spans="1:11" x14ac:dyDescent="0.25">
      <c r="A10" s="1">
        <v>0.75</v>
      </c>
      <c r="B10" s="1">
        <f>AVERAGE('ID-19'!B17,'ID-46'!B17,'ID-56'!B17,'ID-60'!B17,'ID-63'!B17,'ID-64'!B17,'ID-68'!B17,'ID-69'!B17,'ID-76'!B17,'ID-78'!B17,'ID-79'!B17,'ID-80'!B17,'ID-81'!B17)</f>
        <v>1749.6695242874032</v>
      </c>
      <c r="C10" s="1">
        <f>AVERAGE('ID-19'!C17,'ID-56'!C17,'ID-61'!B17,'ID-64'!C17,'ID-68'!C17,'ID-69'!C17,'ID-76'!C17,'ID-78'!C17,'ID-79'!C17,'ID-80'!C17,'ID-81'!C17)</f>
        <v>1526.2145021002907</v>
      </c>
      <c r="E10" s="1">
        <v>0.75</v>
      </c>
      <c r="F10" s="1">
        <f>ABS(B10-MAX('ID-19'!B17,'ID-46'!B17,'ID-56'!B17,'ID-60'!B17,'ID-63'!B17,'ID-64'!B17,'ID-68'!B17,'ID-69'!B17,'ID-76'!B17,'ID-78'!B17,'ID-79'!B17,'ID-80'!B17,'ID-81'!B17))</f>
        <v>3295.4365816963673</v>
      </c>
      <c r="G10" s="1">
        <f>ABS(C10-MAX('ID-19'!C17,'ID-56'!C17,'ID-61'!B17,'ID-64'!C17,'ID-68'!C17,'ID-69'!C17,'ID-76'!C17,'ID-78'!C17,'ID-79'!C17,'ID-80'!C17,'ID-81'!C17))</f>
        <v>1648.3828056675393</v>
      </c>
      <c r="I10" s="1">
        <v>0.75</v>
      </c>
      <c r="J10" s="1">
        <f>ABS(B10-MIN('ID-19'!B17,'ID-46'!B17,'ID-56'!B17,'ID-60'!B17,'ID-63'!B17,'ID-64'!B17,'ID-68'!B17,'ID-69'!B17,'ID-76'!B17,'ID-78'!B17,'ID-79'!B17,'ID-80'!B17,'ID-81'!B17))</f>
        <v>1570.3386869688131</v>
      </c>
      <c r="K10" s="1">
        <f>ABS(C10-MIN('ID-19'!C17,'ID-56'!C17,'ID-61'!B17,'ID-64'!C17,'ID-68'!C17,'ID-69'!C17,'ID-76'!C17,'ID-78'!C17,'ID-79'!C17,'ID-80'!C17,'ID-81'!C17))</f>
        <v>1463.0686425049937</v>
      </c>
    </row>
    <row r="11" spans="1:11" x14ac:dyDescent="0.25">
      <c r="A11" s="1">
        <v>0.875</v>
      </c>
      <c r="B11" s="1">
        <f>AVERAGE('ID-19'!B18,'ID-46'!B18,'ID-56'!B18,'ID-60'!B18,'ID-63'!B18,'ID-64'!B18,'ID-68'!B18,'ID-69'!B18,'ID-76'!B18,'ID-78'!B18,'ID-79'!B18,'ID-80'!B18,'ID-81'!B18)</f>
        <v>1761.7989946162093</v>
      </c>
      <c r="C11" s="1">
        <f>AVERAGE('ID-19'!C18,'ID-56'!C18,'ID-61'!B18,'ID-64'!C18,'ID-68'!C18,'ID-69'!C18,'ID-76'!C18,'ID-78'!C18,'ID-79'!C18,'ID-80'!C18,'ID-81'!C18)</f>
        <v>1522.0127438834984</v>
      </c>
      <c r="E11" s="1">
        <v>0.875</v>
      </c>
      <c r="F11" s="1">
        <f>ABS(B11-MAX('ID-19'!B18,'ID-46'!B18,'ID-56'!B18,'ID-60'!B18,'ID-63'!B18,'ID-64'!B18,'ID-68'!B18,'ID-69'!B18,'ID-76'!B18,'ID-78'!B18,'ID-79'!B18,'ID-80'!B18,'ID-81'!B18))</f>
        <v>3268.1525631455111</v>
      </c>
      <c r="G11" s="1">
        <f>ABS(C11-MAX('ID-19'!C18,'ID-56'!C18,'ID-61'!B18,'ID-64'!C18,'ID-68'!C18,'ID-69'!C18,'ID-76'!C18,'ID-78'!C18,'ID-79'!C18,'ID-80'!C18,'ID-81'!C18))</f>
        <v>1678.4429551409316</v>
      </c>
      <c r="I11" s="1">
        <v>0.875</v>
      </c>
      <c r="J11" s="1">
        <f>ABS(B11-MIN('ID-19'!B18,'ID-46'!B18,'ID-56'!B18,'ID-60'!B18,'ID-63'!B18,'ID-64'!B18,'ID-68'!B18,'ID-69'!B18,'ID-76'!B18,'ID-78'!B18,'ID-79'!B18,'ID-80'!B18,'ID-81'!B18))</f>
        <v>1578.1984018376693</v>
      </c>
      <c r="K11" s="1">
        <f>ABS(C11-MIN('ID-19'!C18,'ID-56'!C18,'ID-61'!B18,'ID-64'!C18,'ID-68'!C18,'ID-69'!C18,'ID-76'!C18,'ID-78'!C18,'ID-79'!C18,'ID-80'!C18,'ID-81'!C18))</f>
        <v>1457.6851061092977</v>
      </c>
    </row>
    <row r="12" spans="1:11" x14ac:dyDescent="0.25">
      <c r="A12" s="1">
        <v>1</v>
      </c>
      <c r="B12" s="1">
        <f>AVERAGE('ID-19'!B19,'ID-46'!B19,'ID-56'!B19,'ID-60'!B19,'ID-63'!B19,'ID-64'!B19,'ID-68'!B19,'ID-69'!B19,'ID-76'!B19,'ID-78'!B19,'ID-79'!B19,'ID-80'!B19,'ID-81'!B19)</f>
        <v>1758.2322907347411</v>
      </c>
      <c r="C12" s="1">
        <f>AVERAGE('ID-19'!C19,'ID-56'!C19,'ID-61'!B19,'ID-64'!C19,'ID-68'!C19,'ID-69'!C19,'ID-76'!C19,'ID-78'!C19,'ID-79'!C19,'ID-80'!C19,'ID-81'!C19)</f>
        <v>1515.9373596151847</v>
      </c>
      <c r="E12" s="1">
        <v>1</v>
      </c>
      <c r="F12" s="1">
        <f>ABS(B12-MAX('ID-19'!B19,'ID-46'!B19,'ID-56'!B19,'ID-60'!B19,'ID-63'!B19,'ID-64'!B19,'ID-68'!B19,'ID-69'!B19,'ID-76'!B19,'ID-78'!B19,'ID-79'!B19,'ID-80'!B19,'ID-81'!B19))</f>
        <v>3257.4955431757385</v>
      </c>
      <c r="G12" s="1">
        <f>ABS(C12-MAX('ID-19'!C19,'ID-56'!C19,'ID-61'!B19,'ID-64'!C19,'ID-68'!C19,'ID-69'!C19,'ID-76'!C19,'ID-78'!C19,'ID-79'!C19,'ID-80'!C19,'ID-81'!C19))</f>
        <v>1717.0270764194954</v>
      </c>
      <c r="I12" s="1">
        <v>1</v>
      </c>
      <c r="J12" s="1">
        <f>ABS(B12-MIN('ID-19'!B19,'ID-46'!B19,'ID-56'!B19,'ID-60'!B19,'ID-63'!B19,'ID-64'!B19,'ID-68'!B19,'ID-69'!B19,'ID-76'!B19,'ID-78'!B19,'ID-79'!B19,'ID-80'!B19,'ID-81'!B19))</f>
        <v>1574.2782522941932</v>
      </c>
      <c r="K12" s="1">
        <f>ABS(C12-MIN('ID-19'!C19,'ID-56'!C19,'ID-61'!B19,'ID-64'!C19,'ID-68'!C19,'ID-69'!C19,'ID-76'!C19,'ID-78'!C19,'ID-79'!C19,'ID-80'!C19,'ID-81'!C19))</f>
        <v>1451.5775936244713</v>
      </c>
    </row>
    <row r="13" spans="1:11" x14ac:dyDescent="0.25">
      <c r="A13" s="1">
        <v>1.125</v>
      </c>
      <c r="B13" s="1">
        <f>AVERAGE('ID-19'!B20,'ID-46'!B20,'ID-56'!B20,'ID-60'!B20,'ID-63'!B20,'ID-64'!B20,'ID-68'!B20,'ID-69'!B20,'ID-76'!B20,'ID-78'!B20,'ID-79'!B20,'ID-80'!B20,'ID-81'!B20)</f>
        <v>1742.8625512757621</v>
      </c>
      <c r="C13" s="1">
        <f>AVERAGE('ID-19'!C20,'ID-56'!C20,'ID-61'!B20,'ID-64'!C20,'ID-68'!C20,'ID-69'!C20,'ID-76'!C20,'ID-78'!C20,'ID-79'!C20,'ID-80'!C20,'ID-81'!C20)</f>
        <v>1513.5658964937784</v>
      </c>
      <c r="E13" s="1">
        <v>1.125</v>
      </c>
      <c r="F13" s="1">
        <f>ABS(B13-MAX('ID-19'!B20,'ID-46'!B20,'ID-56'!B20,'ID-60'!B20,'ID-63'!B20,'ID-64'!B20,'ID-68'!B20,'ID-69'!B20,'ID-76'!B20,'ID-78'!B20,'ID-79'!B20,'ID-80'!B20,'ID-81'!B20))</f>
        <v>3266.2309766956282</v>
      </c>
      <c r="G13" s="1">
        <f>ABS(C13-MAX('ID-19'!C20,'ID-56'!C20,'ID-61'!B20,'ID-64'!C20,'ID-68'!C20,'ID-69'!C20,'ID-76'!C20,'ID-78'!C20,'ID-79'!C20,'ID-80'!C20,'ID-81'!C20))</f>
        <v>1735.1921657749717</v>
      </c>
      <c r="I13" s="1">
        <v>1.125</v>
      </c>
      <c r="J13" s="1">
        <f>ABS(B13-MIN('ID-19'!B20,'ID-46'!B20,'ID-56'!B20,'ID-60'!B20,'ID-63'!B20,'ID-64'!B20,'ID-68'!B20,'ID-69'!B20,'ID-76'!B20,'ID-78'!B20,'ID-79'!B20,'ID-80'!B20,'ID-81'!B20))</f>
        <v>1559.4952232424041</v>
      </c>
      <c r="K13" s="1">
        <f>ABS(C13-MIN('ID-19'!C20,'ID-56'!C20,'ID-61'!B20,'ID-64'!C20,'ID-68'!C20,'ID-69'!C20,'ID-76'!C20,'ID-78'!C20,'ID-79'!C20,'ID-80'!C20,'ID-81'!C20))</f>
        <v>1450.5337847164244</v>
      </c>
    </row>
    <row r="14" spans="1:11" x14ac:dyDescent="0.25">
      <c r="A14" s="1">
        <v>1.25</v>
      </c>
      <c r="B14" s="1">
        <f>AVERAGE('ID-19'!B21,'ID-46'!B21,'ID-56'!B21,'ID-60'!B21,'ID-63'!B21,'ID-64'!B21,'ID-68'!B21,'ID-69'!B21,'ID-76'!B21,'ID-78'!B21,'ID-79'!B21,'ID-80'!B21,'ID-81'!B21)</f>
        <v>1730.4504728372485</v>
      </c>
      <c r="C14" s="1">
        <f>AVERAGE('ID-19'!C21,'ID-56'!C21,'ID-61'!B21,'ID-64'!C21,'ID-68'!C21,'ID-69'!C21,'ID-76'!C21,'ID-78'!C21,'ID-79'!C21,'ID-80'!C21,'ID-81'!C21)</f>
        <v>1505.0003638059375</v>
      </c>
      <c r="E14" s="1">
        <v>1.25</v>
      </c>
      <c r="F14" s="1">
        <f>ABS(B14-MAX('ID-19'!B21,'ID-46'!B21,'ID-56'!B21,'ID-60'!B21,'ID-63'!B21,'ID-64'!B21,'ID-68'!B21,'ID-69'!B21,'ID-76'!B21,'ID-78'!B21,'ID-79'!B21,'ID-80'!B21,'ID-81'!B21))</f>
        <v>3238.5206287034516</v>
      </c>
      <c r="G14" s="1">
        <f>ABS(C14-MAX('ID-19'!C21,'ID-56'!C21,'ID-61'!B21,'ID-64'!C21,'ID-68'!C21,'ID-69'!C21,'ID-76'!C21,'ID-78'!C21,'ID-79'!C21,'ID-80'!C21,'ID-81'!C21))</f>
        <v>1762.7971884021626</v>
      </c>
      <c r="I14" s="1">
        <v>1.25</v>
      </c>
      <c r="J14" s="1">
        <f>ABS(B14-MIN('ID-19'!B21,'ID-46'!B21,'ID-56'!B21,'ID-60'!B21,'ID-63'!B21,'ID-64'!B21,'ID-68'!B21,'ID-69'!B21,'ID-76'!B21,'ID-78'!B21,'ID-79'!B21,'ID-80'!B21,'ID-81'!B21))</f>
        <v>1548.5926248411795</v>
      </c>
      <c r="K14" s="1">
        <f>ABS(C14-MIN('ID-19'!C21,'ID-56'!C21,'ID-61'!B21,'ID-64'!C21,'ID-68'!C21,'ID-69'!C21,'ID-76'!C21,'ID-78'!C21,'ID-79'!C21,'ID-80'!C21,'ID-81'!C21))</f>
        <v>1442.7840801558209</v>
      </c>
    </row>
    <row r="15" spans="1:11" x14ac:dyDescent="0.25">
      <c r="A15" s="1">
        <v>1.375</v>
      </c>
      <c r="B15" s="1">
        <f>AVERAGE('ID-19'!B22,'ID-46'!B22,'ID-56'!B22,'ID-60'!B22,'ID-63'!B22,'ID-64'!B22,'ID-68'!B22,'ID-69'!B22,'ID-76'!B22,'ID-78'!B22,'ID-79'!B22,'ID-80'!B22,'ID-81'!B22)</f>
        <v>1725.1951661304565</v>
      </c>
      <c r="C15" s="1">
        <f>AVERAGE('ID-19'!C22,'ID-56'!C22,'ID-61'!B22,'ID-64'!C22,'ID-68'!C22,'ID-69'!C22,'ID-76'!C22,'ID-78'!C22,'ID-79'!C22,'ID-80'!C22,'ID-81'!C22)</f>
        <v>1503.7113476201512</v>
      </c>
      <c r="E15" s="1">
        <v>1.375</v>
      </c>
      <c r="F15" s="1">
        <f>ABS(B15-MAX('ID-19'!B22,'ID-46'!B22,'ID-56'!B22,'ID-60'!B22,'ID-63'!B22,'ID-64'!B22,'ID-68'!B22,'ID-69'!B22,'ID-76'!B22,'ID-78'!B22,'ID-79'!B22,'ID-80'!B22,'ID-81'!B22))</f>
        <v>3217.6812867298031</v>
      </c>
      <c r="G15" s="1">
        <f>ABS(C15-MAX('ID-19'!C22,'ID-56'!C22,'ID-61'!B22,'ID-64'!C22,'ID-68'!C22,'ID-69'!C22,'ID-76'!C22,'ID-78'!C22,'ID-79'!C22,'ID-80'!C22,'ID-81'!C22))</f>
        <v>1805.377988650599</v>
      </c>
      <c r="I15" s="1">
        <v>1.375</v>
      </c>
      <c r="J15" s="1">
        <f>ABS(B15-MIN('ID-19'!B22,'ID-46'!B22,'ID-56'!B22,'ID-60'!B22,'ID-63'!B22,'ID-64'!B22,'ID-68'!B22,'ID-69'!B22,'ID-76'!B22,'ID-78'!B22,'ID-79'!B22,'ID-80'!B22,'ID-81'!B22))</f>
        <v>1544.0959592896336</v>
      </c>
      <c r="K15" s="1">
        <f>ABS(C15-MIN('ID-19'!C22,'ID-56'!C22,'ID-61'!B22,'ID-64'!C22,'ID-68'!C22,'ID-69'!C22,'ID-76'!C22,'ID-78'!C22,'ID-79'!C22,'ID-80'!C22,'ID-81'!C22))</f>
        <v>1440.8933201927498</v>
      </c>
    </row>
    <row r="16" spans="1:11" x14ac:dyDescent="0.25">
      <c r="A16" s="1">
        <v>1.5</v>
      </c>
      <c r="B16" s="1">
        <f>AVERAGE('ID-19'!B23,'ID-46'!B23,'ID-56'!B23,'ID-60'!B23,'ID-63'!B23,'ID-64'!B23,'ID-68'!B23,'ID-69'!B23,'ID-76'!B23,'ID-78'!B23,'ID-79'!B23,'ID-80'!B23,'ID-81'!B23)</f>
        <v>1708.4869344021054</v>
      </c>
      <c r="C16" s="1">
        <f>AVERAGE('ID-19'!C23,'ID-56'!C23,'ID-61'!B23,'ID-64'!C23,'ID-68'!C23,'ID-69'!C23,'ID-76'!C23,'ID-78'!C23,'ID-79'!C23,'ID-80'!C23,'ID-81'!C23)</f>
        <v>1498.5049050128016</v>
      </c>
      <c r="E16" s="1">
        <v>1.5</v>
      </c>
      <c r="F16" s="1">
        <f>ABS(B16-MAX('ID-19'!B23,'ID-46'!B23,'ID-56'!B23,'ID-60'!B23,'ID-63'!B23,'ID-64'!B23,'ID-68'!B23,'ID-69'!B23,'ID-76'!B23,'ID-78'!B23,'ID-79'!B23,'ID-80'!B23,'ID-81'!B23))</f>
        <v>3144.2690778984343</v>
      </c>
      <c r="G16" s="1">
        <f>ABS(C16-MAX('ID-19'!C23,'ID-56'!C23,'ID-61'!B23,'ID-64'!C23,'ID-68'!C23,'ID-69'!C23,'ID-76'!C23,'ID-78'!C23,'ID-79'!C23,'ID-80'!C23,'ID-81'!C23))</f>
        <v>1829.6210691856684</v>
      </c>
      <c r="I16" s="1">
        <v>1.5</v>
      </c>
      <c r="J16" s="1">
        <f>ABS(B16-MIN('ID-19'!B23,'ID-46'!B23,'ID-56'!B23,'ID-60'!B23,'ID-63'!B23,'ID-64'!B23,'ID-68'!B23,'ID-69'!B23,'ID-76'!B23,'ID-78'!B23,'ID-79'!B23,'ID-80'!B23,'ID-81'!B23))</f>
        <v>1527.3479981331163</v>
      </c>
      <c r="K16" s="1">
        <f>ABS(C16-MIN('ID-19'!C23,'ID-56'!C23,'ID-61'!B23,'ID-64'!C23,'ID-68'!C23,'ID-69'!C23,'ID-76'!C23,'ID-78'!C23,'ID-79'!C23,'ID-80'!C23,'ID-81'!C23))</f>
        <v>1435.8616552517472</v>
      </c>
    </row>
    <row r="17" spans="1:11" x14ac:dyDescent="0.25">
      <c r="A17" s="1">
        <v>1.625</v>
      </c>
      <c r="B17" s="1">
        <f>AVERAGE('ID-19'!B24,'ID-46'!B24,'ID-56'!B24,'ID-60'!B24,'ID-63'!B24,'ID-64'!B24,'ID-68'!B24,'ID-69'!B24,'ID-76'!B24,'ID-78'!B24,'ID-79'!B24,'ID-80'!B24,'ID-81'!B24)</f>
        <v>1701.4058863072978</v>
      </c>
      <c r="C17" s="1">
        <f>AVERAGE('ID-19'!C24,'ID-56'!C24,'ID-61'!B24,'ID-64'!C24,'ID-68'!C24,'ID-69'!C24,'ID-76'!C24,'ID-78'!C24,'ID-79'!C24,'ID-80'!C24,'ID-81'!C24)</f>
        <v>1498.875343037487</v>
      </c>
      <c r="E17" s="1">
        <v>1.625</v>
      </c>
      <c r="F17" s="1">
        <f>ABS(B17-MAX('ID-19'!B24,'ID-46'!B24,'ID-56'!B24,'ID-60'!B24,'ID-63'!B24,'ID-64'!B24,'ID-68'!B24,'ID-69'!B24,'ID-76'!B24,'ID-78'!B24,'ID-79'!B24,'ID-80'!B24,'ID-81'!B24))</f>
        <v>3131.8626722163126</v>
      </c>
      <c r="G17" s="1">
        <f>ABS(C17-MAX('ID-19'!C24,'ID-56'!C24,'ID-61'!B24,'ID-64'!C24,'ID-68'!C24,'ID-69'!C24,'ID-76'!C24,'ID-78'!C24,'ID-79'!C24,'ID-80'!C24,'ID-81'!C24))</f>
        <v>1846.693254327173</v>
      </c>
      <c r="I17" s="1">
        <v>1.625</v>
      </c>
      <c r="J17" s="1">
        <f>ABS(B17-MIN('ID-19'!B24,'ID-46'!B24,'ID-56'!B24,'ID-60'!B24,'ID-63'!B24,'ID-64'!B24,'ID-68'!B24,'ID-69'!B24,'ID-76'!B24,'ID-78'!B24,'ID-79'!B24,'ID-80'!B24,'ID-81'!B24))</f>
        <v>1519.6984942211727</v>
      </c>
      <c r="K17" s="1">
        <f>ABS(C17-MIN('ID-19'!C24,'ID-56'!C24,'ID-61'!B24,'ID-64'!C24,'ID-68'!C24,'ID-69'!C24,'ID-76'!C24,'ID-78'!C24,'ID-79'!C24,'ID-80'!C24,'ID-81'!C24))</f>
        <v>1436.554915965077</v>
      </c>
    </row>
    <row r="18" spans="1:11" x14ac:dyDescent="0.25">
      <c r="A18" s="1">
        <v>1.75</v>
      </c>
      <c r="B18" s="1">
        <f>AVERAGE('ID-19'!B25,'ID-46'!B25,'ID-56'!B25,'ID-60'!B25,'ID-63'!B25,'ID-64'!B25,'ID-68'!B25,'ID-69'!B25,'ID-76'!B25,'ID-78'!B25,'ID-79'!B25,'ID-80'!B25,'ID-81'!B25)</f>
        <v>1688.2249285815096</v>
      </c>
      <c r="C18" s="1">
        <f>AVERAGE('ID-19'!C25,'ID-56'!C25,'ID-61'!B25,'ID-64'!C25,'ID-68'!C25,'ID-69'!C25,'ID-76'!C25,'ID-78'!C25,'ID-79'!C25,'ID-80'!C25,'ID-81'!C25)</f>
        <v>1501.6443119540347</v>
      </c>
      <c r="E18" s="1">
        <v>1.75</v>
      </c>
      <c r="F18" s="1">
        <f>ABS(B18-MAX('ID-19'!B25,'ID-46'!B25,'ID-56'!B25,'ID-60'!B25,'ID-63'!B25,'ID-64'!B25,'ID-68'!B25,'ID-69'!B25,'ID-76'!B25,'ID-78'!B25,'ID-79'!B25,'ID-80'!B25,'ID-81'!B25))</f>
        <v>3168.7488000041503</v>
      </c>
      <c r="G18" s="1">
        <f>ABS(C18-MAX('ID-19'!C25,'ID-56'!C25,'ID-61'!B25,'ID-64'!C25,'ID-68'!C25,'ID-69'!C25,'ID-76'!C25,'ID-78'!C25,'ID-79'!C25,'ID-80'!C25,'ID-81'!C25))</f>
        <v>1857.9679914287751</v>
      </c>
      <c r="I18" s="1">
        <v>1.75</v>
      </c>
      <c r="J18" s="1">
        <f>ABS(B18-MIN('ID-19'!B25,'ID-46'!B25,'ID-56'!B25,'ID-60'!B25,'ID-63'!B25,'ID-64'!B25,'ID-68'!B25,'ID-69'!B25,'ID-76'!B25,'ID-78'!B25,'ID-79'!B25,'ID-80'!B25,'ID-81'!B25))</f>
        <v>1507.9683301012055</v>
      </c>
      <c r="K18" s="1">
        <f>ABS(C18-MIN('ID-19'!C25,'ID-56'!C25,'ID-61'!B25,'ID-64'!C25,'ID-68'!C25,'ID-69'!C25,'ID-76'!C25,'ID-78'!C25,'ID-79'!C25,'ID-80'!C25,'ID-81'!C25))</f>
        <v>1439.3256172549043</v>
      </c>
    </row>
    <row r="19" spans="1:11" x14ac:dyDescent="0.25">
      <c r="A19" s="1">
        <v>1.875</v>
      </c>
      <c r="B19" s="1">
        <f>AVERAGE('ID-19'!B26,'ID-46'!B26,'ID-56'!B26,'ID-60'!B26,'ID-63'!B26,'ID-64'!B26,'ID-68'!B26,'ID-69'!B26,'ID-76'!B26,'ID-78'!B26,'ID-79'!B26,'ID-80'!B26,'ID-81'!B26)</f>
        <v>1680.0148193320276</v>
      </c>
      <c r="C19" s="1">
        <f>AVERAGE('ID-19'!C26,'ID-56'!C26,'ID-61'!B26,'ID-64'!C26,'ID-68'!C26,'ID-69'!C26,'ID-76'!C26,'ID-78'!C26,'ID-79'!C26,'ID-80'!C26,'ID-81'!C26)</f>
        <v>1509.4452035097463</v>
      </c>
      <c r="E19" s="1">
        <v>1.875</v>
      </c>
      <c r="F19" s="1">
        <f>ABS(B19-MAX('ID-19'!B26,'ID-46'!B26,'ID-56'!B26,'ID-60'!B26,'ID-63'!B26,'ID-64'!B26,'ID-68'!B26,'ID-69'!B26,'ID-76'!B26,'ID-78'!B26,'ID-79'!B26,'ID-80'!B26,'ID-81'!B26))</f>
        <v>3175.8469434762028</v>
      </c>
      <c r="G19" s="1">
        <f>ABS(C19-MAX('ID-19'!C26,'ID-56'!C26,'ID-61'!B26,'ID-64'!C26,'ID-68'!C26,'ID-69'!C26,'ID-76'!C26,'ID-78'!C26,'ID-79'!C26,'ID-80'!C26,'ID-81'!C26))</f>
        <v>1838.5313059279435</v>
      </c>
      <c r="I19" s="1">
        <v>1.875</v>
      </c>
      <c r="J19" s="1">
        <f>ABS(B19-MIN('ID-19'!B26,'ID-46'!B26,'ID-56'!B26,'ID-60'!B26,'ID-63'!B26,'ID-64'!B26,'ID-68'!B26,'ID-69'!B26,'ID-76'!B26,'ID-78'!B26,'ID-79'!B26,'ID-80'!B26,'ID-81'!B26))</f>
        <v>1505.4451243473356</v>
      </c>
      <c r="K19" s="1">
        <f>ABS(C19-MIN('ID-19'!C26,'ID-56'!C26,'ID-61'!B26,'ID-64'!C26,'ID-68'!C26,'ID-69'!C26,'ID-76'!C26,'ID-78'!C26,'ID-79'!C26,'ID-80'!C26,'ID-81'!C26))</f>
        <v>1447.1975522839914</v>
      </c>
    </row>
    <row r="20" spans="1:11" x14ac:dyDescent="0.25">
      <c r="A20" s="1">
        <v>2</v>
      </c>
      <c r="B20" s="1">
        <f>AVERAGE('ID-19'!B27,'ID-46'!B27,'ID-56'!B27,'ID-60'!B27,'ID-63'!B27,'ID-64'!B27,'ID-68'!B27,'ID-69'!B27,'ID-76'!B27,'ID-78'!B27,'ID-79'!B27,'ID-80'!B27,'ID-81'!B27)</f>
        <v>1664.4355754079822</v>
      </c>
      <c r="C20" s="1">
        <f>AVERAGE('ID-19'!C27,'ID-56'!C27,'ID-61'!B27,'ID-64'!C27,'ID-68'!C27,'ID-69'!C27,'ID-76'!C27,'ID-78'!C27,'ID-79'!C27,'ID-80'!C27,'ID-81'!C27)</f>
        <v>1510.6909861580984</v>
      </c>
      <c r="E20" s="1">
        <v>2</v>
      </c>
      <c r="F20" s="1">
        <f>ABS(B20-MAX('ID-19'!B27,'ID-46'!B27,'ID-56'!B27,'ID-60'!B27,'ID-63'!B27,'ID-64'!B27,'ID-68'!B27,'ID-69'!B27,'ID-76'!B27,'ID-78'!B27,'ID-79'!B27,'ID-80'!B27,'ID-81'!B27))</f>
        <v>3189.5757155796673</v>
      </c>
      <c r="G20" s="1">
        <f>ABS(C20-MAX('ID-19'!C27,'ID-56'!C27,'ID-61'!B27,'ID-64'!C27,'ID-68'!C27,'ID-69'!C27,'ID-76'!C27,'ID-78'!C27,'ID-79'!C27,'ID-80'!C27,'ID-81'!C27))</f>
        <v>1831.5330319578516</v>
      </c>
      <c r="I20" s="1">
        <v>2</v>
      </c>
      <c r="J20" s="1">
        <f>ABS(B20-MIN('ID-19'!B27,'ID-46'!B27,'ID-56'!B27,'ID-60'!B27,'ID-63'!B27,'ID-64'!B27,'ID-68'!B27,'ID-69'!B27,'ID-76'!B27,'ID-78'!B27,'ID-79'!B27,'ID-80'!B27,'ID-81'!B27))</f>
        <v>1496.7685978391992</v>
      </c>
      <c r="K20" s="1">
        <f>ABS(C20-MIN('ID-19'!C27,'ID-56'!C27,'ID-61'!B27,'ID-64'!C27,'ID-68'!C27,'ID-69'!C27,'ID-76'!C27,'ID-78'!C27,'ID-79'!C27,'ID-80'!C27,'ID-81'!C27))</f>
        <v>1448.6151431757637</v>
      </c>
    </row>
    <row r="21" spans="1:11" x14ac:dyDescent="0.25">
      <c r="A21" s="1">
        <v>2.125</v>
      </c>
      <c r="B21" s="1">
        <f>AVERAGE('ID-19'!B28,'ID-46'!B28,'ID-56'!B28,'ID-60'!B28,'ID-63'!B28,'ID-64'!B28,'ID-68'!B28,'ID-69'!B28,'ID-76'!B28,'ID-78'!B28,'ID-79'!B28,'ID-80'!B28,'ID-81'!B28)</f>
        <v>1653.845923595951</v>
      </c>
      <c r="C21" s="1">
        <f>AVERAGE('ID-19'!C28,'ID-56'!C28,'ID-61'!B28,'ID-64'!C28,'ID-68'!C28,'ID-69'!C28,'ID-76'!C28,'ID-78'!C28,'ID-79'!C28,'ID-80'!C28,'ID-81'!C28)</f>
        <v>1512.9397260748979</v>
      </c>
      <c r="E21" s="1">
        <v>2.125</v>
      </c>
      <c r="F21" s="1">
        <f>ABS(B21-MAX('ID-19'!B28,'ID-46'!B28,'ID-56'!B28,'ID-60'!B28,'ID-63'!B28,'ID-64'!B28,'ID-68'!B28,'ID-69'!B28,'ID-76'!B28,'ID-78'!B28,'ID-79'!B28,'ID-80'!B28,'ID-81'!B28))</f>
        <v>3191.3649754898088</v>
      </c>
      <c r="G21" s="1">
        <f>ABS(C21-MAX('ID-19'!C28,'ID-56'!C28,'ID-61'!B28,'ID-64'!C28,'ID-68'!C28,'ID-69'!C28,'ID-76'!C28,'ID-78'!C28,'ID-79'!C28,'ID-80'!C28,'ID-81'!C28))</f>
        <v>1861.780558832852</v>
      </c>
      <c r="I21" s="1">
        <v>2.125</v>
      </c>
      <c r="J21" s="1">
        <f>ABS(B21-MIN('ID-19'!B28,'ID-46'!B28,'ID-56'!B28,'ID-60'!B28,'ID-63'!B28,'ID-64'!B28,'ID-68'!B28,'ID-69'!B28,'ID-76'!B28,'ID-78'!B28,'ID-79'!B28,'ID-80'!B28,'ID-81'!B28))</f>
        <v>1491.5332988773901</v>
      </c>
      <c r="K21" s="1">
        <f>ABS(C21-MIN('ID-19'!C28,'ID-56'!C28,'ID-61'!B28,'ID-64'!C28,'ID-68'!C28,'ID-69'!C28,'ID-76'!C28,'ID-78'!C28,'ID-79'!C28,'ID-80'!C28,'ID-81'!C28))</f>
        <v>1451.7022653172864</v>
      </c>
    </row>
    <row r="22" spans="1:11" x14ac:dyDescent="0.25">
      <c r="A22" s="1">
        <v>2.25</v>
      </c>
      <c r="B22" s="1">
        <f>AVERAGE('ID-19'!B29,'ID-46'!B29,'ID-56'!B29,'ID-60'!B29,'ID-63'!B29,'ID-64'!B29,'ID-68'!B29,'ID-69'!B29,'ID-76'!B29,'ID-78'!B29,'ID-79'!B29,'ID-80'!B29,'ID-81'!B29)</f>
        <v>1656.7973590030945</v>
      </c>
      <c r="C22" s="1">
        <f>AVERAGE('ID-19'!C29,'ID-56'!C29,'ID-61'!B29,'ID-64'!C29,'ID-68'!C29,'ID-69'!C29,'ID-76'!C29,'ID-78'!C29,'ID-79'!C29,'ID-80'!C29,'ID-81'!C29)</f>
        <v>1508.6958534253163</v>
      </c>
      <c r="E22" s="1">
        <v>2.25</v>
      </c>
      <c r="F22" s="1">
        <f>ABS(B22-MAX('ID-19'!B29,'ID-46'!B29,'ID-56'!B29,'ID-60'!B29,'ID-63'!B29,'ID-64'!B29,'ID-68'!B29,'ID-69'!B29,'ID-76'!B29,'ID-78'!B29,'ID-79'!B29,'ID-80'!B29,'ID-81'!B29))</f>
        <v>3204.6110240186053</v>
      </c>
      <c r="G22" s="1">
        <f>ABS(C22-MAX('ID-19'!C29,'ID-56'!C29,'ID-61'!B29,'ID-64'!C29,'ID-68'!C29,'ID-69'!C29,'ID-76'!C29,'ID-78'!C29,'ID-79'!C29,'ID-80'!C29,'ID-81'!C29))</f>
        <v>1837.5458509155937</v>
      </c>
      <c r="I22" s="1">
        <v>2.25</v>
      </c>
      <c r="J22" s="1">
        <f>ABS(B22-MIN('ID-19'!B29,'ID-46'!B29,'ID-56'!B29,'ID-60'!B29,'ID-63'!B29,'ID-64'!B29,'ID-68'!B29,'ID-69'!B29,'ID-76'!B29,'ID-78'!B29,'ID-79'!B29,'ID-80'!B29,'ID-81'!B29))</f>
        <v>1495.9436870390005</v>
      </c>
      <c r="K22" s="1">
        <f>ABS(C22-MIN('ID-19'!C29,'ID-56'!C29,'ID-61'!B29,'ID-64'!C29,'ID-68'!C29,'ID-69'!C29,'ID-76'!C29,'ID-78'!C29,'ID-79'!C29,'ID-80'!C29,'ID-81'!C29))</f>
        <v>1448.6490527123078</v>
      </c>
    </row>
    <row r="23" spans="1:11" x14ac:dyDescent="0.25">
      <c r="A23" s="1">
        <v>2.375</v>
      </c>
      <c r="B23" s="1">
        <f>AVERAGE('ID-19'!B30,'ID-46'!B30,'ID-56'!B30,'ID-60'!B30,'ID-63'!B30,'ID-64'!B30,'ID-68'!B30,'ID-69'!B30,'ID-76'!B30,'ID-78'!B30,'ID-79'!B30,'ID-80'!B30,'ID-81'!B30)</f>
        <v>1655.282933082774</v>
      </c>
      <c r="C23" s="1">
        <f>AVERAGE('ID-19'!C30,'ID-56'!C30,'ID-61'!B30,'ID-64'!C30,'ID-68'!C30,'ID-69'!C30,'ID-76'!C30,'ID-78'!C30,'ID-79'!C30,'ID-80'!C30,'ID-81'!C30)</f>
        <v>1506.0623162404854</v>
      </c>
      <c r="E23" s="1">
        <v>2.375</v>
      </c>
      <c r="F23" s="1">
        <f>ABS(B23-MAX('ID-19'!B30,'ID-46'!B30,'ID-56'!B30,'ID-60'!B30,'ID-63'!B30,'ID-64'!B30,'ID-68'!B30,'ID-69'!B30,'ID-76'!B30,'ID-78'!B30,'ID-79'!B30,'ID-80'!B30,'ID-81'!B30))</f>
        <v>3196.4377453235461</v>
      </c>
      <c r="G23" s="1">
        <f>ABS(C23-MAX('ID-19'!C30,'ID-56'!C30,'ID-61'!B30,'ID-64'!C30,'ID-68'!C30,'ID-69'!C30,'ID-76'!C30,'ID-78'!C30,'ID-79'!C30,'ID-80'!C30,'ID-81'!C30))</f>
        <v>1822.7970880491844</v>
      </c>
      <c r="I23" s="1">
        <v>2.375</v>
      </c>
      <c r="J23" s="1">
        <f>ABS(B23-MIN('ID-19'!B30,'ID-46'!B30,'ID-56'!B30,'ID-60'!B30,'ID-63'!B30,'ID-64'!B30,'ID-68'!B30,'ID-69'!B30,'ID-76'!B30,'ID-78'!B30,'ID-79'!B30,'ID-80'!B30,'ID-81'!B30))</f>
        <v>1495.6216008919719</v>
      </c>
      <c r="K23" s="1">
        <f>ABS(C23-MIN('ID-19'!C30,'ID-56'!C30,'ID-61'!B30,'ID-64'!C30,'ID-68'!C30,'ID-69'!C30,'ID-76'!C30,'ID-78'!C30,'ID-79'!C30,'ID-80'!C30,'ID-81'!C30))</f>
        <v>1446.359663850315</v>
      </c>
    </row>
    <row r="24" spans="1:11" x14ac:dyDescent="0.25">
      <c r="A24" s="1">
        <v>2.5</v>
      </c>
      <c r="B24" s="1">
        <f>AVERAGE('ID-19'!B31,'ID-46'!B31,'ID-56'!B31,'ID-60'!B31,'ID-63'!B31,'ID-64'!B31,'ID-68'!B31,'ID-69'!B31,'ID-76'!B31,'ID-78'!B31,'ID-79'!B31,'ID-80'!B31,'ID-81'!B31)</f>
        <v>1651.2965087282528</v>
      </c>
      <c r="C24" s="1">
        <f>AVERAGE('ID-19'!C31,'ID-56'!C31,'ID-61'!B31,'ID-64'!C31,'ID-68'!C31,'ID-69'!C31,'ID-76'!C31,'ID-78'!C31,'ID-79'!C31,'ID-80'!C31,'ID-81'!C31)</f>
        <v>1505.095679224876</v>
      </c>
      <c r="E24" s="1">
        <v>2.5</v>
      </c>
      <c r="F24" s="1">
        <f>ABS(B24-MAX('ID-19'!B31,'ID-46'!B31,'ID-56'!B31,'ID-60'!B31,'ID-63'!B31,'ID-64'!B31,'ID-68'!B31,'ID-69'!B31,'ID-76'!B31,'ID-78'!B31,'ID-79'!B31,'ID-80'!B31,'ID-81'!B31))</f>
        <v>3182.6357220829568</v>
      </c>
      <c r="G24" s="1">
        <f>ABS(C24-MAX('ID-19'!C31,'ID-56'!C31,'ID-61'!B31,'ID-64'!C31,'ID-68'!C31,'ID-69'!C31,'ID-76'!C31,'ID-78'!C31,'ID-79'!C31,'ID-80'!C31,'ID-81'!C31))</f>
        <v>1834.1229734267838</v>
      </c>
      <c r="I24" s="1">
        <v>2.5</v>
      </c>
      <c r="J24" s="1">
        <f>ABS(B24-MIN('ID-19'!B31,'ID-46'!B31,'ID-56'!B31,'ID-60'!B31,'ID-63'!B31,'ID-64'!B31,'ID-68'!B31,'ID-69'!B31,'ID-76'!B31,'ID-78'!B31,'ID-79'!B31,'ID-80'!B31,'ID-81'!B31))</f>
        <v>1492.3461563216008</v>
      </c>
      <c r="K24" s="1">
        <f>ABS(C24-MIN('ID-19'!C31,'ID-56'!C31,'ID-61'!B31,'ID-64'!C31,'ID-68'!C31,'ID-69'!C31,'ID-76'!C31,'ID-78'!C31,'ID-79'!C31,'ID-80'!C31,'ID-81'!C31))</f>
        <v>1445.2231362733326</v>
      </c>
    </row>
    <row r="25" spans="1:11" x14ac:dyDescent="0.25">
      <c r="A25" s="1">
        <v>2.625</v>
      </c>
      <c r="B25" s="1">
        <f>AVERAGE('ID-19'!B32,'ID-46'!B32,'ID-56'!B32,'ID-60'!B32,'ID-63'!B32,'ID-64'!B32,'ID-68'!B32,'ID-69'!B32,'ID-76'!B32,'ID-78'!B32,'ID-79'!B32,'ID-80'!B32,'ID-81'!B32)</f>
        <v>1643.8317432521944</v>
      </c>
      <c r="C25" s="1">
        <f>AVERAGE('ID-19'!C32,'ID-56'!C32,'ID-61'!B32,'ID-64'!C32,'ID-68'!C32,'ID-69'!C32,'ID-76'!C32,'ID-78'!C32,'ID-79'!C32,'ID-80'!C32,'ID-81'!C32)</f>
        <v>1506.7832333470803</v>
      </c>
      <c r="E25" s="1">
        <v>2.625</v>
      </c>
      <c r="F25" s="1">
        <f>ABS(B25-MAX('ID-19'!B32,'ID-46'!B32,'ID-56'!B32,'ID-60'!B32,'ID-63'!B32,'ID-64'!B32,'ID-68'!B32,'ID-69'!B32,'ID-76'!B32,'ID-78'!B32,'ID-79'!B32,'ID-80'!B32,'ID-81'!B32))</f>
        <v>3113.6418675257055</v>
      </c>
      <c r="G25" s="1">
        <f>ABS(C25-MAX('ID-19'!C32,'ID-56'!C32,'ID-61'!B32,'ID-64'!C32,'ID-68'!C32,'ID-69'!C32,'ID-76'!C32,'ID-78'!C32,'ID-79'!C32,'ID-80'!C32,'ID-81'!C32))</f>
        <v>1816.1146372428996</v>
      </c>
      <c r="I25" s="1">
        <v>2.625</v>
      </c>
      <c r="J25" s="1">
        <f>ABS(B25-MIN('ID-19'!B32,'ID-46'!B32,'ID-56'!B32,'ID-60'!B32,'ID-63'!B32,'ID-64'!B32,'ID-68'!B32,'ID-69'!B32,'ID-76'!B32,'ID-78'!B32,'ID-79'!B32,'ID-80'!B32,'ID-81'!B32))</f>
        <v>1486.6065898041516</v>
      </c>
      <c r="K25" s="1">
        <f>ABS(C25-MIN('ID-19'!C32,'ID-56'!C32,'ID-61'!B32,'ID-64'!C32,'ID-68'!C32,'ID-69'!C32,'ID-76'!C32,'ID-78'!C32,'ID-79'!C32,'ID-80'!C32,'ID-81'!C32))</f>
        <v>1447.3697247748075</v>
      </c>
    </row>
    <row r="26" spans="1:11" x14ac:dyDescent="0.25">
      <c r="A26" s="1">
        <v>2.75</v>
      </c>
      <c r="B26" s="1">
        <f>AVERAGE('ID-19'!B33,'ID-46'!B33,'ID-56'!B33,'ID-60'!B33,'ID-63'!B33,'ID-64'!B33,'ID-68'!B33,'ID-69'!B33,'ID-76'!B33,'ID-78'!B33,'ID-79'!B33,'ID-80'!B33,'ID-81'!B33)</f>
        <v>1643.5389725518892</v>
      </c>
      <c r="C26" s="1">
        <f>AVERAGE('ID-19'!C33,'ID-56'!C33,'ID-61'!B33,'ID-64'!C33,'ID-68'!C33,'ID-69'!C33,'ID-76'!C33,'ID-78'!C33,'ID-79'!C33,'ID-80'!C33,'ID-81'!C33)</f>
        <v>1491.0858815851193</v>
      </c>
      <c r="E26" s="1">
        <v>2.75</v>
      </c>
      <c r="F26" s="1">
        <f>ABS(B26-MAX('ID-19'!B33,'ID-46'!B33,'ID-56'!B33,'ID-60'!B33,'ID-63'!B33,'ID-64'!B33,'ID-68'!B33,'ID-69'!B33,'ID-76'!B33,'ID-78'!B33,'ID-79'!B33,'ID-80'!B33,'ID-81'!B33))</f>
        <v>3127.8300306130313</v>
      </c>
      <c r="G26" s="1">
        <f>ABS(C26-MAX('ID-19'!C33,'ID-56'!C33,'ID-61'!B33,'ID-64'!C33,'ID-68'!C33,'ID-69'!C33,'ID-76'!C33,'ID-78'!C33,'ID-79'!C33,'ID-80'!C33,'ID-81'!C33))</f>
        <v>1683.9763574242706</v>
      </c>
      <c r="I26" s="1">
        <v>2.75</v>
      </c>
      <c r="J26" s="1">
        <f>ABS(B26-MIN('ID-19'!B33,'ID-46'!B33,'ID-56'!B33,'ID-60'!B33,'ID-63'!B33,'ID-64'!B33,'ID-68'!B33,'ID-69'!B33,'ID-76'!B33,'ID-78'!B33,'ID-79'!B33,'ID-80'!B33,'ID-81'!B33))</f>
        <v>1486.4435141821111</v>
      </c>
      <c r="K26" s="1">
        <f>ABS(C26-MIN('ID-19'!C33,'ID-56'!C33,'ID-61'!B33,'ID-64'!C33,'ID-68'!C33,'ID-69'!C33,'ID-76'!C33,'ID-78'!C33,'ID-79'!C33,'ID-80'!C33,'ID-81'!C33))</f>
        <v>1431.4677247694997</v>
      </c>
    </row>
    <row r="27" spans="1:11" x14ac:dyDescent="0.25">
      <c r="A27" s="1">
        <v>2.875</v>
      </c>
      <c r="B27" s="1">
        <f>AVERAGE('ID-19'!B34,'ID-46'!B34,'ID-56'!B34,'ID-60'!B34,'ID-63'!B34,'ID-64'!B34,'ID-68'!B34,'ID-69'!B34,'ID-76'!B34,'ID-78'!B34,'ID-79'!B34,'ID-80'!B34,'ID-81'!B34)</f>
        <v>1633.7896705254573</v>
      </c>
      <c r="C27" s="1">
        <f>AVERAGE('ID-19'!C34,'ID-56'!C34,'ID-61'!B34,'ID-64'!C34,'ID-68'!C34,'ID-69'!C34,'ID-76'!C34,'ID-78'!C34,'ID-79'!C34,'ID-80'!C34,'ID-81'!C34)</f>
        <v>1488.93653050183</v>
      </c>
      <c r="E27" s="1">
        <v>2.875</v>
      </c>
      <c r="F27" s="1">
        <f>ABS(B27-MAX('ID-19'!B34,'ID-46'!B34,'ID-56'!B34,'ID-60'!B34,'ID-63'!B34,'ID-64'!B34,'ID-68'!B34,'ID-69'!B34,'ID-76'!B34,'ID-78'!B34,'ID-79'!B34,'ID-80'!B34,'ID-81'!B34))</f>
        <v>3110.7721574521429</v>
      </c>
      <c r="G27" s="1">
        <f>ABS(C27-MAX('ID-19'!C34,'ID-56'!C34,'ID-61'!B34,'ID-64'!C34,'ID-68'!C34,'ID-69'!C34,'ID-76'!C34,'ID-78'!C34,'ID-79'!C34,'ID-80'!C34,'ID-81'!C34))</f>
        <v>1638.5923257174099</v>
      </c>
      <c r="I27" s="1">
        <v>2.875</v>
      </c>
      <c r="J27" s="1">
        <f>ABS(B27-MIN('ID-19'!B34,'ID-46'!B34,'ID-56'!B34,'ID-60'!B34,'ID-63'!B34,'ID-64'!B34,'ID-68'!B34,'ID-69'!B34,'ID-76'!B34,'ID-78'!B34,'ID-79'!B34,'ID-80'!B34,'ID-81'!B34))</f>
        <v>1475.8254637097093</v>
      </c>
      <c r="K27" s="1">
        <f>ABS(C27-MIN('ID-19'!C34,'ID-56'!C34,'ID-61'!B34,'ID-64'!C34,'ID-68'!C34,'ID-69'!C34,'ID-76'!C34,'ID-78'!C34,'ID-79'!C34,'ID-80'!C34,'ID-81'!C34))</f>
        <v>1429.53403064289</v>
      </c>
    </row>
    <row r="28" spans="1:11" x14ac:dyDescent="0.25">
      <c r="A28" s="1">
        <v>3</v>
      </c>
      <c r="B28" s="1">
        <f>AVERAGE('ID-19'!B35,'ID-46'!B35,'ID-56'!B35,'ID-60'!B35,'ID-63'!B35,'ID-64'!B35,'ID-68'!B35,'ID-69'!B35,'ID-76'!B35,'ID-78'!B35,'ID-79'!B35,'ID-80'!B35,'ID-81'!B35)</f>
        <v>1626.4988454690838</v>
      </c>
      <c r="C28" s="1">
        <f>AVERAGE('ID-19'!C35,'ID-56'!C35,'ID-61'!B35,'ID-64'!C35,'ID-68'!C35,'ID-69'!C35,'ID-76'!C35,'ID-78'!C35,'ID-79'!C35,'ID-80'!C35,'ID-81'!C35)</f>
        <v>1492.2946521129199</v>
      </c>
      <c r="E28" s="1">
        <v>3</v>
      </c>
      <c r="F28" s="1">
        <f>ABS(B28-MAX('ID-19'!B35,'ID-46'!B35,'ID-56'!B35,'ID-60'!B35,'ID-63'!B35,'ID-64'!B35,'ID-68'!B35,'ID-69'!B35,'ID-76'!B35,'ID-78'!B35,'ID-79'!B35,'ID-80'!B35,'ID-81'!B35))</f>
        <v>3114.9014745758859</v>
      </c>
      <c r="G28" s="1">
        <f>ABS(C28-MAX('ID-19'!C35,'ID-56'!C35,'ID-61'!B35,'ID-64'!C35,'ID-68'!C35,'ID-69'!C35,'ID-76'!C35,'ID-78'!C35,'ID-79'!C35,'ID-80'!C35,'ID-81'!C35))</f>
        <v>1628.5853485188102</v>
      </c>
      <c r="I28" s="1">
        <v>3</v>
      </c>
      <c r="J28" s="1">
        <f>ABS(B28-MIN('ID-19'!B35,'ID-46'!B35,'ID-56'!B35,'ID-60'!B35,'ID-63'!B35,'ID-64'!B35,'ID-68'!B35,'ID-69'!B35,'ID-76'!B35,'ID-78'!B35,'ID-79'!B35,'ID-80'!B35,'ID-81'!B35))</f>
        <v>1465.4125869454547</v>
      </c>
      <c r="K28" s="1">
        <f>ABS(C28-MIN('ID-19'!C35,'ID-56'!C35,'ID-61'!B35,'ID-64'!C35,'ID-68'!C35,'ID-69'!C35,'ID-76'!C35,'ID-78'!C35,'ID-79'!C35,'ID-80'!C35,'ID-81'!C35))</f>
        <v>1431.593412784913</v>
      </c>
    </row>
    <row r="29" spans="1:11" x14ac:dyDescent="0.25">
      <c r="A29" s="1">
        <v>3.125</v>
      </c>
      <c r="B29" s="1">
        <f>AVERAGE('ID-19'!B36,'ID-46'!B36,'ID-56'!B36,'ID-60'!B36,'ID-63'!B36,'ID-64'!B36,'ID-68'!B36,'ID-69'!B36,'ID-76'!B36,'ID-78'!B36,'ID-79'!B36,'ID-80'!B36,'ID-81'!B36)</f>
        <v>1622.0246282173489</v>
      </c>
      <c r="C29" s="1">
        <f>AVERAGE('ID-19'!C36,'ID-56'!C36,'ID-61'!B36,'ID-64'!C36,'ID-68'!C36,'ID-69'!C36,'ID-76'!C36,'ID-78'!C36,'ID-79'!C36,'ID-80'!C36,'ID-81'!C36)</f>
        <v>1491.4280761762398</v>
      </c>
      <c r="E29" s="1">
        <v>3.125</v>
      </c>
      <c r="F29" s="1">
        <f>ABS(B29-MAX('ID-19'!B36,'ID-46'!B36,'ID-56'!B36,'ID-60'!B36,'ID-63'!B36,'ID-64'!B36,'ID-68'!B36,'ID-69'!B36,'ID-76'!B36,'ID-78'!B36,'ID-79'!B36,'ID-80'!B36,'ID-81'!B36))</f>
        <v>3089.9098284345914</v>
      </c>
      <c r="G29" s="1">
        <f>ABS(C29-MAX('ID-19'!C36,'ID-56'!C36,'ID-61'!B36,'ID-64'!C36,'ID-68'!C36,'ID-69'!C36,'ID-76'!C36,'ID-78'!C36,'ID-79'!C36,'ID-80'!C36,'ID-81'!C36))</f>
        <v>1623.4523494801801</v>
      </c>
      <c r="I29" s="1">
        <v>3.125</v>
      </c>
      <c r="J29" s="1">
        <f>ABS(B29-MIN('ID-19'!B36,'ID-46'!B36,'ID-56'!B36,'ID-60'!B36,'ID-63'!B36,'ID-64'!B36,'ID-68'!B36,'ID-69'!B36,'ID-76'!B36,'ID-78'!B36,'ID-79'!B36,'ID-80'!B36,'ID-81'!B36))</f>
        <v>1461.9133803899228</v>
      </c>
      <c r="K29" s="1">
        <f>ABS(C29-MIN('ID-19'!C36,'ID-56'!C36,'ID-61'!B36,'ID-64'!C36,'ID-68'!C36,'ID-69'!C36,'ID-76'!C36,'ID-78'!C36,'ID-79'!C36,'ID-80'!C36,'ID-81'!C36))</f>
        <v>1430.2917630149486</v>
      </c>
    </row>
    <row r="30" spans="1:11" x14ac:dyDescent="0.25">
      <c r="A30" s="1">
        <v>3.25</v>
      </c>
      <c r="B30" s="1">
        <f>AVERAGE('ID-19'!B37,'ID-46'!B37,'ID-56'!B37,'ID-60'!B37,'ID-63'!B37,'ID-64'!B37,'ID-68'!B37,'ID-69'!B37,'ID-76'!B37,'ID-78'!B37,'ID-79'!B37,'ID-80'!B37,'ID-81'!B37)</f>
        <v>1617.6548964263482</v>
      </c>
      <c r="C30" s="1">
        <f>AVERAGE('ID-19'!C37,'ID-56'!C37,'ID-61'!B37,'ID-64'!C37,'ID-68'!C37,'ID-69'!C37,'ID-76'!C37,'ID-78'!C37,'ID-79'!C37,'ID-80'!C37,'ID-81'!C37)</f>
        <v>1494.6749484161744</v>
      </c>
      <c r="E30" s="1">
        <v>3.25</v>
      </c>
      <c r="F30" s="1">
        <f>ABS(B30-MAX('ID-19'!B37,'ID-46'!B37,'ID-56'!B37,'ID-60'!B37,'ID-63'!B37,'ID-64'!B37,'ID-68'!B37,'ID-69'!B37,'ID-76'!B37,'ID-78'!B37,'ID-79'!B37,'ID-80'!B37,'ID-81'!B37))</f>
        <v>3093.082586814362</v>
      </c>
      <c r="G30" s="1">
        <f>ABS(C30-MAX('ID-19'!C37,'ID-56'!C37,'ID-61'!B37,'ID-64'!C37,'ID-68'!C37,'ID-69'!C37,'ID-76'!C37,'ID-78'!C37,'ID-79'!C37,'ID-80'!C37,'ID-81'!C37))</f>
        <v>1672.0421869924755</v>
      </c>
      <c r="I30" s="1">
        <v>3.25</v>
      </c>
      <c r="J30" s="1">
        <f>ABS(B30-MIN('ID-19'!B37,'ID-46'!B37,'ID-56'!B37,'ID-60'!B37,'ID-63'!B37,'ID-64'!B37,'ID-68'!B37,'ID-69'!B37,'ID-76'!B37,'ID-78'!B37,'ID-79'!B37,'ID-80'!B37,'ID-81'!B37))</f>
        <v>1454.9525398477722</v>
      </c>
      <c r="K30" s="1">
        <f>ABS(C30-MIN('ID-19'!C37,'ID-56'!C37,'ID-61'!B37,'ID-64'!C37,'ID-68'!C37,'ID-69'!C37,'ID-76'!C37,'ID-78'!C37,'ID-79'!C37,'ID-80'!C37,'ID-81'!C37))</f>
        <v>1431.9212442384542</v>
      </c>
    </row>
    <row r="31" spans="1:11" x14ac:dyDescent="0.25">
      <c r="A31" s="1">
        <v>3.375</v>
      </c>
      <c r="B31" s="1">
        <f>AVERAGE('ID-19'!B38,'ID-46'!B38,'ID-56'!B38,'ID-60'!B38,'ID-63'!B38,'ID-64'!B38,'ID-68'!B38,'ID-69'!B38,'ID-76'!B38,'ID-78'!B38,'ID-79'!B38,'ID-80'!B38,'ID-81'!B38)</f>
        <v>1614.5926165925885</v>
      </c>
      <c r="C31" s="1">
        <f>AVERAGE('ID-19'!C38,'ID-56'!C38,'ID-61'!B38,'ID-64'!C38,'ID-68'!C38,'ID-69'!C38,'ID-76'!C38,'ID-78'!C38,'ID-79'!C38,'ID-80'!C38,'ID-81'!C38)</f>
        <v>1492.5340246032456</v>
      </c>
      <c r="E31" s="1">
        <v>3.375</v>
      </c>
      <c r="F31" s="1">
        <f>ABS(B31-MAX('ID-19'!B38,'ID-46'!B38,'ID-56'!B38,'ID-60'!B38,'ID-63'!B38,'ID-64'!B38,'ID-68'!B38,'ID-69'!B38,'ID-76'!B38,'ID-78'!B38,'ID-79'!B38,'ID-80'!B38,'ID-81'!B38))</f>
        <v>3080.8278100010211</v>
      </c>
      <c r="G31" s="1">
        <f>ABS(C31-MAX('ID-19'!C38,'ID-56'!C38,'ID-61'!B38,'ID-64'!C38,'ID-68'!C38,'ID-69'!C38,'ID-76'!C38,'ID-78'!C38,'ID-79'!C38,'ID-80'!C38,'ID-81'!C38))</f>
        <v>1692.2436408978842</v>
      </c>
      <c r="I31" s="1">
        <v>3.375</v>
      </c>
      <c r="J31" s="1">
        <f>ABS(B31-MIN('ID-19'!B38,'ID-46'!B38,'ID-56'!B38,'ID-60'!B38,'ID-63'!B38,'ID-64'!B38,'ID-68'!B38,'ID-69'!B38,'ID-76'!B38,'ID-78'!B38,'ID-79'!B38,'ID-80'!B38,'ID-81'!B38))</f>
        <v>1450.7612948642704</v>
      </c>
      <c r="K31" s="1">
        <f>ABS(C31-MIN('ID-19'!C38,'ID-56'!C38,'ID-61'!B38,'ID-64'!C38,'ID-68'!C38,'ID-69'!C38,'ID-76'!C38,'ID-78'!C38,'ID-79'!C38,'ID-80'!C38,'ID-81'!C38))</f>
        <v>1429.5384501486617</v>
      </c>
    </row>
    <row r="32" spans="1:11" x14ac:dyDescent="0.25">
      <c r="A32" s="1">
        <v>3.5</v>
      </c>
      <c r="B32" s="1">
        <f>AVERAGE('ID-19'!B39,'ID-46'!B39,'ID-56'!B39,'ID-60'!B39,'ID-63'!B39,'ID-64'!B39,'ID-68'!B39,'ID-69'!B39,'ID-76'!B39,'ID-78'!B39,'ID-79'!B39,'ID-80'!B39,'ID-81'!B39)</f>
        <v>1614.3213272538123</v>
      </c>
      <c r="C32" s="1">
        <f>AVERAGE('ID-19'!C39,'ID-56'!C39,'ID-61'!B39,'ID-64'!C39,'ID-68'!C39,'ID-69'!C39,'ID-76'!C39,'ID-78'!C39,'ID-79'!C39,'ID-80'!C39,'ID-81'!C39)</f>
        <v>1484.4748127944847</v>
      </c>
      <c r="E32" s="1">
        <v>3.5</v>
      </c>
      <c r="F32" s="1">
        <f>ABS(B32-MAX('ID-19'!B39,'ID-46'!B39,'ID-56'!B39,'ID-60'!B39,'ID-63'!B39,'ID-64'!B39,'ID-68'!B39,'ID-69'!B39,'ID-76'!B39,'ID-78'!B39,'ID-79'!B39,'ID-80'!B39,'ID-81'!B39))</f>
        <v>3083.7260277989481</v>
      </c>
      <c r="G32" s="1">
        <f>ABS(C32-MAX('ID-19'!C39,'ID-56'!C39,'ID-61'!B39,'ID-64'!C39,'ID-68'!C39,'ID-69'!C39,'ID-76'!C39,'ID-78'!C39,'ID-79'!C39,'ID-80'!C39,'ID-81'!C39))</f>
        <v>1696.8596153427154</v>
      </c>
      <c r="I32" s="1">
        <v>3.5</v>
      </c>
      <c r="J32" s="1">
        <f>ABS(B32-MIN('ID-19'!B39,'ID-46'!B39,'ID-56'!B39,'ID-60'!B39,'ID-63'!B39,'ID-64'!B39,'ID-68'!B39,'ID-69'!B39,'ID-76'!B39,'ID-78'!B39,'ID-79'!B39,'ID-80'!B39,'ID-81'!B39))</f>
        <v>1449.9713180067533</v>
      </c>
      <c r="K32" s="1">
        <f>ABS(C32-MIN('ID-19'!C39,'ID-56'!C39,'ID-61'!B39,'ID-64'!C39,'ID-68'!C39,'ID-69'!C39,'ID-76'!C39,'ID-78'!C39,'ID-79'!C39,'ID-80'!C39,'ID-81'!C39))</f>
        <v>1420.6027257488595</v>
      </c>
    </row>
    <row r="33" spans="1:11" x14ac:dyDescent="0.25">
      <c r="A33" s="1">
        <v>3.625</v>
      </c>
      <c r="B33" s="1">
        <f>AVERAGE('ID-19'!B40,'ID-46'!B40,'ID-56'!B40,'ID-60'!B40,'ID-63'!B40,'ID-64'!B40,'ID-68'!B40,'ID-69'!B40,'ID-76'!B40,'ID-78'!B40,'ID-79'!B40,'ID-80'!B40,'ID-81'!B40)</f>
        <v>1611.9514412954366</v>
      </c>
      <c r="C33" s="1">
        <f>AVERAGE('ID-19'!C40,'ID-56'!C40,'ID-61'!B40,'ID-64'!C40,'ID-68'!C40,'ID-69'!C40,'ID-76'!C40,'ID-78'!C40,'ID-79'!C40,'ID-80'!C40,'ID-81'!C40)</f>
        <v>1483.0106312610167</v>
      </c>
      <c r="E33" s="1">
        <v>3.625</v>
      </c>
      <c r="F33" s="1">
        <f>ABS(B33-MAX('ID-19'!B40,'ID-46'!B40,'ID-56'!B40,'ID-60'!B40,'ID-63'!B40,'ID-64'!B40,'ID-68'!B40,'ID-69'!B40,'ID-76'!B40,'ID-78'!B40,'ID-79'!B40,'ID-80'!B40,'ID-81'!B40))</f>
        <v>3089.1486068267031</v>
      </c>
      <c r="G33" s="1">
        <f>ABS(C33-MAX('ID-19'!C40,'ID-56'!C40,'ID-61'!B40,'ID-64'!C40,'ID-68'!C40,'ID-69'!C40,'ID-76'!C40,'ID-78'!C40,'ID-79'!C40,'ID-80'!C40,'ID-81'!C40))</f>
        <v>1706.8120869355832</v>
      </c>
      <c r="I33" s="1">
        <v>3.625</v>
      </c>
      <c r="J33" s="1">
        <f>ABS(B33-MIN('ID-19'!B40,'ID-46'!B40,'ID-56'!B40,'ID-60'!B40,'ID-63'!B40,'ID-64'!B40,'ID-68'!B40,'ID-69'!B40,'ID-76'!B40,'ID-78'!B40,'ID-79'!B40,'ID-80'!B40,'ID-81'!B40))</f>
        <v>1447.5661441445466</v>
      </c>
      <c r="K33" s="1">
        <f>ABS(C33-MIN('ID-19'!C40,'ID-56'!C40,'ID-61'!B40,'ID-64'!C40,'ID-68'!C40,'ID-69'!C40,'ID-76'!C40,'ID-78'!C40,'ID-79'!C40,'ID-80'!C40,'ID-81'!C40))</f>
        <v>1420.3157730315127</v>
      </c>
    </row>
    <row r="34" spans="1:11" x14ac:dyDescent="0.25">
      <c r="A34" s="1">
        <v>3.75</v>
      </c>
      <c r="B34" s="1">
        <f>AVERAGE('ID-19'!B41,'ID-46'!B41,'ID-56'!B41,'ID-60'!B41,'ID-63'!B41,'ID-64'!B41,'ID-68'!B41,'ID-69'!B41,'ID-76'!B41,'ID-78'!B41,'ID-79'!B41,'ID-80'!B41,'ID-81'!B41)</f>
        <v>1613.232074448264</v>
      </c>
      <c r="C34" s="1">
        <f>AVERAGE('ID-19'!C41,'ID-56'!C41,'ID-61'!B41,'ID-64'!C41,'ID-68'!C41,'ID-69'!C41,'ID-76'!C41,'ID-78'!C41,'ID-79'!C41,'ID-80'!C41,'ID-81'!C41)</f>
        <v>1484.9439874157824</v>
      </c>
      <c r="E34" s="1">
        <v>3.75</v>
      </c>
      <c r="F34" s="1">
        <f>ABS(B34-MAX('ID-19'!B41,'ID-46'!B41,'ID-56'!B41,'ID-60'!B41,'ID-63'!B41,'ID-64'!B41,'ID-68'!B41,'ID-69'!B41,'ID-76'!B41,'ID-78'!B41,'ID-79'!B41,'ID-80'!B41,'ID-81'!B41))</f>
        <v>3082.3327275703159</v>
      </c>
      <c r="G34" s="1">
        <f>ABS(C34-MAX('ID-19'!C41,'ID-56'!C41,'ID-61'!B41,'ID-64'!C41,'ID-68'!C41,'ID-69'!C41,'ID-76'!C41,'ID-78'!C41,'ID-79'!C41,'ID-80'!C41,'ID-81'!C41))</f>
        <v>1700.8505329520476</v>
      </c>
      <c r="I34" s="1">
        <v>3.75</v>
      </c>
      <c r="J34" s="1">
        <f>ABS(B34-MIN('ID-19'!B41,'ID-46'!B41,'ID-56'!B41,'ID-60'!B41,'ID-63'!B41,'ID-64'!B41,'ID-68'!B41,'ID-69'!B41,'ID-76'!B41,'ID-78'!B41,'ID-79'!B41,'ID-80'!B41,'ID-81'!B41))</f>
        <v>1447.2046835047199</v>
      </c>
      <c r="K34" s="1">
        <f>ABS(C34-MIN('ID-19'!C41,'ID-56'!C41,'ID-61'!B41,'ID-64'!C41,'ID-68'!C41,'ID-69'!C41,'ID-76'!C41,'ID-78'!C41,'ID-79'!C41,'ID-80'!C41,'ID-81'!C41))</f>
        <v>1421.4445066468954</v>
      </c>
    </row>
    <row r="35" spans="1:11" x14ac:dyDescent="0.25">
      <c r="A35" s="1">
        <v>3.875</v>
      </c>
      <c r="B35" s="1">
        <f>AVERAGE('ID-19'!B42,'ID-46'!B42,'ID-56'!B42,'ID-60'!B42,'ID-63'!B42,'ID-64'!B42,'ID-68'!B42,'ID-69'!B42,'ID-76'!B42,'ID-78'!B42,'ID-79'!B42,'ID-80'!B42,'ID-81'!B42)</f>
        <v>1600.3920333874905</v>
      </c>
      <c r="C35" s="1">
        <f>AVERAGE('ID-19'!C42,'ID-56'!C42,'ID-61'!B42,'ID-64'!C42,'ID-68'!C42,'ID-69'!C42,'ID-76'!C42,'ID-78'!C42,'ID-79'!C42,'ID-80'!C42,'ID-81'!C42)</f>
        <v>1470.1732108601179</v>
      </c>
      <c r="E35" s="1">
        <v>3.875</v>
      </c>
      <c r="F35" s="1">
        <f>ABS(B35-MAX('ID-19'!B42,'ID-46'!B42,'ID-56'!B42,'ID-60'!B42,'ID-63'!B42,'ID-64'!B42,'ID-68'!B42,'ID-69'!B42,'ID-76'!B42,'ID-78'!B42,'ID-79'!B42,'ID-80'!B42,'ID-81'!B42))</f>
        <v>3085.7967140637893</v>
      </c>
      <c r="G35" s="1">
        <f>ABS(C35-MAX('ID-19'!C42,'ID-56'!C42,'ID-61'!B42,'ID-64'!C42,'ID-68'!C42,'ID-69'!C42,'ID-76'!C42,'ID-78'!C42,'ID-79'!C42,'ID-80'!C42,'ID-81'!C42))</f>
        <v>1701.5947032541919</v>
      </c>
      <c r="I35" s="1">
        <v>3.875</v>
      </c>
      <c r="J35" s="1">
        <f>ABS(B35-MIN('ID-19'!B42,'ID-46'!B42,'ID-56'!B42,'ID-60'!B42,'ID-63'!B42,'ID-64'!B42,'ID-68'!B42,'ID-69'!B42,'ID-76'!B42,'ID-78'!B42,'ID-79'!B42,'ID-80'!B42,'ID-81'!B42))</f>
        <v>1433.8037078717325</v>
      </c>
      <c r="K35" s="1">
        <f>ABS(C35-MIN('ID-19'!C42,'ID-56'!C42,'ID-61'!B42,'ID-64'!C42,'ID-68'!C42,'ID-69'!C42,'ID-76'!C42,'ID-78'!C42,'ID-79'!C42,'ID-80'!C42,'ID-81'!C42))</f>
        <v>1406.6029602475271</v>
      </c>
    </row>
    <row r="36" spans="1:11" x14ac:dyDescent="0.25">
      <c r="A36" s="1">
        <v>4</v>
      </c>
      <c r="B36" s="1">
        <f>AVERAGE('ID-19'!B43,'ID-46'!B43,'ID-56'!B43,'ID-60'!B43,'ID-63'!B43,'ID-64'!B43,'ID-68'!B43,'ID-69'!B43,'ID-76'!B43,'ID-78'!B43,'ID-79'!B43,'ID-80'!B43,'ID-81'!B43)</f>
        <v>1603.5353959297684</v>
      </c>
      <c r="C36" s="1">
        <f>AVERAGE('ID-19'!C43,'ID-56'!C43,'ID-61'!B43,'ID-64'!C43,'ID-68'!C43,'ID-69'!C43,'ID-76'!C43,'ID-78'!C43,'ID-79'!C43,'ID-80'!C43,'ID-81'!C43)</f>
        <v>1468.3845658543912</v>
      </c>
      <c r="E36" s="1">
        <v>4</v>
      </c>
      <c r="F36" s="1">
        <f>ABS(B36-MAX('ID-19'!B43,'ID-46'!B43,'ID-56'!B43,'ID-60'!B43,'ID-63'!B43,'ID-64'!B43,'ID-68'!B43,'ID-69'!B43,'ID-76'!B43,'ID-78'!B43,'ID-79'!B43,'ID-80'!B43,'ID-81'!B43))</f>
        <v>3080.0073106407417</v>
      </c>
      <c r="G36" s="1">
        <f>ABS(C36-MAX('ID-19'!C43,'ID-56'!C43,'ID-61'!B43,'ID-64'!C43,'ID-68'!C43,'ID-69'!C43,'ID-76'!C43,'ID-78'!C43,'ID-79'!C43,'ID-80'!C43,'ID-81'!C43))</f>
        <v>1753.7494748841389</v>
      </c>
      <c r="I36" s="1">
        <v>4</v>
      </c>
      <c r="J36" s="1">
        <f>ABS(B36-MIN('ID-19'!B43,'ID-46'!B43,'ID-56'!B43,'ID-60'!B43,'ID-63'!B43,'ID-64'!B43,'ID-68'!B43,'ID-69'!B43,'ID-76'!B43,'ID-78'!B43,'ID-79'!B43,'ID-80'!B43,'ID-81'!B43))</f>
        <v>1434.1925323472744</v>
      </c>
      <c r="K36" s="1">
        <f>ABS(C36-MIN('ID-19'!C43,'ID-56'!C43,'ID-61'!B43,'ID-64'!C43,'ID-68'!C43,'ID-69'!C43,'ID-76'!C43,'ID-78'!C43,'ID-79'!C43,'ID-80'!C43,'ID-81'!C43))</f>
        <v>1404.7052353216591</v>
      </c>
    </row>
    <row r="37" spans="1:11" x14ac:dyDescent="0.25">
      <c r="A37" s="1">
        <v>4.125</v>
      </c>
      <c r="B37" s="1">
        <f>AVERAGE('ID-19'!B44,'ID-46'!B44,'ID-56'!B44,'ID-60'!B44,'ID-63'!B44,'ID-64'!B44,'ID-68'!B44,'ID-69'!B44,'ID-76'!B44,'ID-78'!B44,'ID-79'!B44,'ID-80'!B44,'ID-81'!B44)</f>
        <v>1602.0537276647915</v>
      </c>
      <c r="C37" s="1">
        <f>AVERAGE('ID-19'!C44,'ID-56'!C44,'ID-61'!B44,'ID-64'!C44,'ID-68'!C44,'ID-69'!C44,'ID-76'!C44,'ID-78'!C44,'ID-79'!C44,'ID-80'!C44,'ID-81'!C44)</f>
        <v>1472.9529935527423</v>
      </c>
      <c r="E37" s="1">
        <v>4.125</v>
      </c>
      <c r="F37" s="1">
        <f>ABS(B37-MAX('ID-19'!B44,'ID-46'!B44,'ID-56'!B44,'ID-60'!B44,'ID-63'!B44,'ID-64'!B44,'ID-68'!B44,'ID-69'!B44,'ID-76'!B44,'ID-78'!B44,'ID-79'!B44,'ID-80'!B44,'ID-81'!B44))</f>
        <v>3056.1911015357186</v>
      </c>
      <c r="G37" s="1">
        <f>ABS(C37-MAX('ID-19'!C44,'ID-56'!C44,'ID-61'!B44,'ID-64'!C44,'ID-68'!C44,'ID-69'!C44,'ID-76'!C44,'ID-78'!C44,'ID-79'!C44,'ID-80'!C44,'ID-81'!C44))</f>
        <v>1756.4806201538775</v>
      </c>
      <c r="I37" s="1">
        <v>4.125</v>
      </c>
      <c r="J37" s="1">
        <f>ABS(B37-MIN('ID-19'!B44,'ID-46'!B44,'ID-56'!B44,'ID-60'!B44,'ID-63'!B44,'ID-64'!B44,'ID-68'!B44,'ID-69'!B44,'ID-76'!B44,'ID-78'!B44,'ID-79'!B44,'ID-80'!B44,'ID-81'!B44))</f>
        <v>1433.3278838195924</v>
      </c>
      <c r="K37" s="1">
        <f>ABS(C37-MIN('ID-19'!C44,'ID-56'!C44,'ID-61'!B44,'ID-64'!C44,'ID-68'!C44,'ID-69'!C44,'ID-76'!C44,'ID-78'!C44,'ID-79'!C44,'ID-80'!C44,'ID-81'!C44))</f>
        <v>1409.6090248065366</v>
      </c>
    </row>
    <row r="38" spans="1:11" x14ac:dyDescent="0.25">
      <c r="A38" s="1">
        <v>4.25</v>
      </c>
      <c r="B38" s="1">
        <f>AVERAGE('ID-19'!B45,'ID-46'!B45,'ID-56'!B45,'ID-60'!B45,'ID-63'!B45,'ID-64'!B45,'ID-68'!B45,'ID-69'!B45,'ID-76'!B45,'ID-78'!B45,'ID-79'!B45,'ID-80'!B45,'ID-81'!B45)</f>
        <v>1578.5310324369789</v>
      </c>
      <c r="C38" s="1">
        <f>AVERAGE('ID-19'!C45,'ID-56'!C45,'ID-61'!B45,'ID-64'!C45,'ID-68'!C45,'ID-69'!C45,'ID-76'!C45,'ID-78'!C45,'ID-79'!C45,'ID-80'!C45,'ID-81'!C45)</f>
        <v>1468.9667253925174</v>
      </c>
      <c r="E38" s="1">
        <v>4.25</v>
      </c>
      <c r="F38" s="1">
        <f>ABS(B38-MAX('ID-19'!B45,'ID-46'!B45,'ID-56'!B45,'ID-60'!B45,'ID-63'!B45,'ID-64'!B45,'ID-68'!B45,'ID-69'!B45,'ID-76'!B45,'ID-78'!B45,'ID-79'!B45,'ID-80'!B45,'ID-81'!B45))</f>
        <v>3027.9193029860912</v>
      </c>
      <c r="G38" s="1">
        <f>ABS(C38-MAX('ID-19'!C45,'ID-56'!C45,'ID-61'!B45,'ID-64'!C45,'ID-68'!C45,'ID-69'!C45,'ID-76'!C45,'ID-78'!C45,'ID-79'!C45,'ID-80'!C45,'ID-81'!C45))</f>
        <v>1768.8536188905125</v>
      </c>
      <c r="I38" s="1">
        <v>4.25</v>
      </c>
      <c r="J38" s="1">
        <f>ABS(B38-MIN('ID-19'!B45,'ID-46'!B45,'ID-56'!B45,'ID-60'!B45,'ID-63'!B45,'ID-64'!B45,'ID-68'!B45,'ID-69'!B45,'ID-76'!B45,'ID-78'!B45,'ID-79'!B45,'ID-80'!B45,'ID-81'!B45))</f>
        <v>1410.303454955533</v>
      </c>
      <c r="K38" s="1">
        <f>ABS(C38-MIN('ID-19'!C45,'ID-56'!C45,'ID-61'!B45,'ID-64'!C45,'ID-68'!C45,'ID-69'!C45,'ID-76'!C45,'ID-78'!C45,'ID-79'!C45,'ID-80'!C45,'ID-81'!C45))</f>
        <v>1405.4501498646052</v>
      </c>
    </row>
    <row r="39" spans="1:11" x14ac:dyDescent="0.25">
      <c r="A39" s="1">
        <v>4.375</v>
      </c>
      <c r="B39" s="1">
        <f>AVERAGE('ID-19'!B46,'ID-46'!B46,'ID-56'!B46,'ID-60'!B46,'ID-63'!B46,'ID-64'!B46,'ID-68'!B46,'ID-69'!B46,'ID-76'!B46,'ID-78'!B46,'ID-79'!B46,'ID-80'!B46,'ID-81'!B46)</f>
        <v>1579.1022896308973</v>
      </c>
      <c r="C39" s="1">
        <f>AVERAGE('ID-19'!C46,'ID-56'!C46,'ID-61'!B46,'ID-64'!C46,'ID-68'!C46,'ID-69'!C46,'ID-76'!C46,'ID-78'!C46,'ID-79'!C46,'ID-80'!C46,'ID-81'!C46)</f>
        <v>1465.2789897124339</v>
      </c>
      <c r="E39" s="1">
        <v>4.375</v>
      </c>
      <c r="F39" s="1">
        <f>ABS(B39-MAX('ID-19'!B46,'ID-46'!B46,'ID-56'!B46,'ID-60'!B46,'ID-63'!B46,'ID-64'!B46,'ID-68'!B46,'ID-69'!B46,'ID-76'!B46,'ID-78'!B46,'ID-79'!B46,'ID-80'!B46,'ID-81'!B46))</f>
        <v>3021.9207326990131</v>
      </c>
      <c r="G39" s="1">
        <f>ABS(C39-MAX('ID-19'!C46,'ID-56'!C46,'ID-61'!B46,'ID-64'!C46,'ID-68'!C46,'ID-69'!C46,'ID-76'!C46,'ID-78'!C46,'ID-79'!C46,'ID-80'!C46,'ID-81'!C46))</f>
        <v>1868.6559914851659</v>
      </c>
      <c r="I39" s="1">
        <v>4.375</v>
      </c>
      <c r="J39" s="1">
        <f>ABS(B39-MIN('ID-19'!B46,'ID-46'!B46,'ID-56'!B46,'ID-60'!B46,'ID-63'!B46,'ID-64'!B46,'ID-68'!B46,'ID-69'!B46,'ID-76'!B46,'ID-78'!B46,'ID-79'!B46,'ID-80'!B46,'ID-81'!B46))</f>
        <v>1412.1844006227584</v>
      </c>
      <c r="K39" s="1">
        <f>ABS(C39-MIN('ID-19'!C46,'ID-56'!C46,'ID-61'!B46,'ID-64'!C46,'ID-68'!C46,'ID-69'!C46,'ID-76'!C46,'ID-78'!C46,'ID-79'!C46,'ID-80'!C46,'ID-81'!C46))</f>
        <v>1402.0482488786758</v>
      </c>
    </row>
    <row r="40" spans="1:11" x14ac:dyDescent="0.25">
      <c r="A40" s="1">
        <v>4.5</v>
      </c>
      <c r="B40" s="1">
        <f>AVERAGE('ID-19'!B47,'ID-46'!B47,'ID-56'!B47,'ID-60'!B47,'ID-63'!B47,'ID-64'!B47,'ID-68'!B47,'ID-69'!B47,'ID-76'!B47,'ID-78'!B47,'ID-79'!B47,'ID-80'!B47,'ID-81'!B47)</f>
        <v>1572.6334399908214</v>
      </c>
      <c r="C40" s="1">
        <f>AVERAGE('ID-19'!C47,'ID-56'!C47,'ID-61'!B47,'ID-64'!C47,'ID-68'!C47,'ID-69'!C47,'ID-76'!C47,'ID-78'!C47,'ID-79'!C47,'ID-80'!C47,'ID-81'!C47)</f>
        <v>1462.51277201534</v>
      </c>
      <c r="E40" s="1">
        <v>4.5</v>
      </c>
      <c r="F40" s="1">
        <f>ABS(B40-MAX('ID-19'!B47,'ID-46'!B47,'ID-56'!B47,'ID-60'!B47,'ID-63'!B47,'ID-64'!B47,'ID-68'!B47,'ID-69'!B47,'ID-76'!B47,'ID-78'!B47,'ID-79'!B47,'ID-80'!B47,'ID-81'!B47))</f>
        <v>2953.0204648288386</v>
      </c>
      <c r="G40" s="1">
        <f>ABS(C40-MAX('ID-19'!C47,'ID-56'!C47,'ID-61'!B47,'ID-64'!C47,'ID-68'!C47,'ID-69'!C47,'ID-76'!C47,'ID-78'!C47,'ID-79'!C47,'ID-80'!C47,'ID-81'!C47))</f>
        <v>1865.7662108105001</v>
      </c>
      <c r="I40" s="1">
        <v>4.5</v>
      </c>
      <c r="J40" s="1">
        <f>ABS(B40-MIN('ID-19'!B47,'ID-46'!B47,'ID-56'!B47,'ID-60'!B47,'ID-63'!B47,'ID-64'!B47,'ID-68'!B47,'ID-69'!B47,'ID-76'!B47,'ID-78'!B47,'ID-79'!B47,'ID-80'!B47,'ID-81'!B47))</f>
        <v>1405.3985154347174</v>
      </c>
      <c r="K40" s="1">
        <f>ABS(C40-MIN('ID-19'!C47,'ID-56'!C47,'ID-61'!B47,'ID-64'!C47,'ID-68'!C47,'ID-69'!C47,'ID-76'!C47,'ID-78'!C47,'ID-79'!C47,'ID-80'!C47,'ID-81'!C47))</f>
        <v>1399.4725506415698</v>
      </c>
    </row>
    <row r="41" spans="1:11" x14ac:dyDescent="0.25">
      <c r="A41" s="1">
        <v>4.625</v>
      </c>
      <c r="B41" s="1">
        <f>AVERAGE('ID-19'!B48,'ID-46'!B48,'ID-56'!B48,'ID-60'!B48,'ID-63'!B48,'ID-64'!B48,'ID-68'!B48,'ID-69'!B48,'ID-76'!B48,'ID-78'!B48,'ID-79'!B48,'ID-80'!B48,'ID-81'!B48)</f>
        <v>1556.9141287714156</v>
      </c>
      <c r="C41" s="1">
        <f>AVERAGE('ID-19'!C48,'ID-56'!C48,'ID-61'!B48,'ID-64'!C48,'ID-68'!C48,'ID-69'!C48,'ID-76'!C48,'ID-78'!C48,'ID-79'!C48,'ID-80'!C48,'ID-81'!C48)</f>
        <v>1455.575969615516</v>
      </c>
      <c r="E41" s="1">
        <v>4.625</v>
      </c>
      <c r="F41" s="1">
        <f>ABS(B41-MAX('ID-19'!B48,'ID-46'!B48,'ID-56'!B48,'ID-60'!B48,'ID-63'!B48,'ID-64'!B48,'ID-68'!B48,'ID-69'!B48,'ID-76'!B48,'ID-78'!B48,'ID-79'!B48,'ID-80'!B48,'ID-81'!B48))</f>
        <v>2908.377743469764</v>
      </c>
      <c r="G41" s="1">
        <f>ABS(C41-MAX('ID-19'!C48,'ID-56'!C48,'ID-61'!B48,'ID-64'!C48,'ID-68'!C48,'ID-69'!C48,'ID-76'!C48,'ID-78'!C48,'ID-79'!C48,'ID-80'!C48,'ID-81'!C48))</f>
        <v>1876.9607281491139</v>
      </c>
      <c r="I41" s="1">
        <v>4.625</v>
      </c>
      <c r="J41" s="1">
        <f>ABS(B41-MIN('ID-19'!B48,'ID-46'!B48,'ID-56'!B48,'ID-60'!B48,'ID-63'!B48,'ID-64'!B48,'ID-68'!B48,'ID-69'!B48,'ID-76'!B48,'ID-78'!B48,'ID-79'!B48,'ID-80'!B48,'ID-81'!B48))</f>
        <v>1388.3693448984966</v>
      </c>
      <c r="K41" s="1">
        <f>ABS(C41-MIN('ID-19'!C48,'ID-56'!C48,'ID-61'!B48,'ID-64'!C48,'ID-68'!C48,'ID-69'!C48,'ID-76'!C48,'ID-78'!C48,'ID-79'!C48,'ID-80'!C48,'ID-81'!C48))</f>
        <v>1394.3395613792532</v>
      </c>
    </row>
    <row r="42" spans="1:11" x14ac:dyDescent="0.25">
      <c r="A42" s="1">
        <v>4.75</v>
      </c>
      <c r="B42" s="1">
        <f>AVERAGE('ID-19'!B49,'ID-46'!B49,'ID-56'!B49,'ID-60'!B49,'ID-63'!B49,'ID-64'!B49,'ID-68'!B49,'ID-69'!B49,'ID-76'!B49,'ID-78'!B49,'ID-79'!B49,'ID-80'!B49,'ID-81'!B49)</f>
        <v>1559.6823583807745</v>
      </c>
      <c r="C42" s="1">
        <f>AVERAGE('ID-19'!C49,'ID-56'!C49,'ID-61'!B49,'ID-64'!C49,'ID-68'!C49,'ID-69'!C49,'ID-76'!C49,'ID-78'!C49,'ID-79'!C49,'ID-80'!C49,'ID-81'!C49)</f>
        <v>1452.6984642207872</v>
      </c>
      <c r="E42" s="1">
        <v>4.75</v>
      </c>
      <c r="F42" s="1">
        <f>ABS(B42-MAX('ID-19'!B49,'ID-46'!B49,'ID-56'!B49,'ID-60'!B49,'ID-63'!B49,'ID-64'!B49,'ID-68'!B49,'ID-69'!B49,'ID-76'!B49,'ID-78'!B49,'ID-79'!B49,'ID-80'!B49,'ID-81'!B49))</f>
        <v>2859.2872080435154</v>
      </c>
      <c r="G42" s="1">
        <f>ABS(C42-MAX('ID-19'!C49,'ID-56'!C49,'ID-61'!B49,'ID-64'!C49,'ID-68'!C49,'ID-69'!C49,'ID-76'!C49,'ID-78'!C49,'ID-79'!C49,'ID-80'!C49,'ID-81'!C49))</f>
        <v>1900.6910508487026</v>
      </c>
      <c r="I42" s="1">
        <v>4.75</v>
      </c>
      <c r="J42" s="1">
        <f>ABS(B42-MIN('ID-19'!B49,'ID-46'!B49,'ID-56'!B49,'ID-60'!B49,'ID-63'!B49,'ID-64'!B49,'ID-68'!B49,'ID-69'!B49,'ID-76'!B49,'ID-78'!B49,'ID-79'!B49,'ID-80'!B49,'ID-81'!B49))</f>
        <v>1388.3792355752985</v>
      </c>
      <c r="K42" s="1">
        <f>ABS(C42-MIN('ID-19'!C49,'ID-56'!C49,'ID-61'!B49,'ID-64'!C49,'ID-68'!C49,'ID-69'!C49,'ID-76'!C49,'ID-78'!C49,'ID-79'!C49,'ID-80'!C49,'ID-81'!C49))</f>
        <v>1391.732682409953</v>
      </c>
    </row>
    <row r="43" spans="1:11" x14ac:dyDescent="0.25">
      <c r="A43" s="1">
        <v>4.875</v>
      </c>
      <c r="B43" s="1">
        <f>AVERAGE('ID-19'!B50,'ID-46'!B50,'ID-56'!B50,'ID-60'!B50,'ID-63'!B50,'ID-64'!B50,'ID-68'!B50,'ID-69'!B50,'ID-76'!B50,'ID-78'!B50,'ID-79'!B50,'ID-80'!B50,'ID-81'!B50)</f>
        <v>1541.1738079681245</v>
      </c>
      <c r="C43" s="1">
        <f>AVERAGE('ID-19'!C50,'ID-56'!C50,'ID-61'!B50,'ID-64'!C50,'ID-68'!C50,'ID-69'!C50,'ID-76'!C50,'ID-78'!C50,'ID-79'!C50,'ID-80'!C50,'ID-81'!C50)</f>
        <v>1450.2091310981496</v>
      </c>
      <c r="E43" s="1">
        <v>4.875</v>
      </c>
      <c r="F43" s="1">
        <f>ABS(B43-MAX('ID-19'!B50,'ID-46'!B50,'ID-56'!B50,'ID-60'!B50,'ID-63'!B50,'ID-64'!B50,'ID-68'!B50,'ID-69'!B50,'ID-76'!B50,'ID-78'!B50,'ID-79'!B50,'ID-80'!B50,'ID-81'!B50))</f>
        <v>2830.3933737653851</v>
      </c>
      <c r="G43" s="1">
        <f>ABS(C43-MAX('ID-19'!C50,'ID-56'!C50,'ID-61'!B50,'ID-64'!C50,'ID-68'!C50,'ID-69'!C50,'ID-76'!C50,'ID-78'!C50,'ID-79'!C50,'ID-80'!C50,'ID-81'!C50))</f>
        <v>1922.9255257323803</v>
      </c>
      <c r="I43" s="1">
        <v>4.875</v>
      </c>
      <c r="J43" s="1">
        <f>ABS(B43-MIN('ID-19'!B50,'ID-46'!B50,'ID-56'!B50,'ID-60'!B50,'ID-63'!B50,'ID-64'!B50,'ID-68'!B50,'ID-69'!B50,'ID-76'!B50,'ID-78'!B50,'ID-79'!B50,'ID-80'!B50,'ID-81'!B50))</f>
        <v>1370.1341271723336</v>
      </c>
      <c r="K43" s="1">
        <f>ABS(C43-MIN('ID-19'!C50,'ID-56'!C50,'ID-61'!B50,'ID-64'!C50,'ID-68'!C50,'ID-69'!C50,'ID-76'!C50,'ID-78'!C50,'ID-79'!C50,'ID-80'!C50,'ID-81'!C50))</f>
        <v>1389.4006676074321</v>
      </c>
    </row>
    <row r="44" spans="1:11" x14ac:dyDescent="0.25">
      <c r="A44" s="1">
        <v>5</v>
      </c>
      <c r="B44" s="1">
        <f>AVERAGE('ID-19'!B51,'ID-46'!B51,'ID-56'!B51,'ID-60'!B51,'ID-63'!B51,'ID-64'!B51,'ID-68'!B51,'ID-69'!B51,'ID-76'!B51,'ID-78'!B51,'ID-79'!B51,'ID-80'!B51,'ID-81'!B51)</f>
        <v>1534.9645879757388</v>
      </c>
      <c r="C44" s="1">
        <f>AVERAGE('ID-19'!C51,'ID-56'!C51,'ID-61'!B51,'ID-64'!C51,'ID-68'!C51,'ID-69'!C51,'ID-76'!C51,'ID-78'!C51,'ID-79'!C51,'ID-80'!C51,'ID-81'!C51)</f>
        <v>1439.661624397979</v>
      </c>
      <c r="E44" s="1">
        <v>5</v>
      </c>
      <c r="F44" s="1">
        <f>ABS(B44-MAX('ID-19'!B51,'ID-46'!B51,'ID-56'!B51,'ID-60'!B51,'ID-63'!B51,'ID-64'!B51,'ID-68'!B51,'ID-69'!B51,'ID-76'!B51,'ID-78'!B51,'ID-79'!B51,'ID-80'!B51,'ID-81'!B51))</f>
        <v>2795.1293989534106</v>
      </c>
      <c r="G44" s="1">
        <f>ABS(C44-MAX('ID-19'!C51,'ID-56'!C51,'ID-61'!B51,'ID-64'!C51,'ID-68'!C51,'ID-69'!C51,'ID-76'!C51,'ID-78'!C51,'ID-79'!C51,'ID-80'!C51,'ID-81'!C51))</f>
        <v>1859.120193968741</v>
      </c>
      <c r="I44" s="1">
        <v>5</v>
      </c>
      <c r="J44" s="1">
        <f>ABS(B44-MIN('ID-19'!B51,'ID-46'!B51,'ID-56'!B51,'ID-60'!B51,'ID-63'!B51,'ID-64'!B51,'ID-68'!B51,'ID-69'!B51,'ID-76'!B51,'ID-78'!B51,'ID-79'!B51,'ID-80'!B51,'ID-81'!B51))</f>
        <v>1365.3798968579968</v>
      </c>
      <c r="K44" s="1">
        <f>ABS(C44-MIN('ID-19'!C51,'ID-56'!C51,'ID-61'!B51,'ID-64'!C51,'ID-68'!C51,'ID-69'!C51,'ID-76'!C51,'ID-78'!C51,'ID-79'!C51,'ID-80'!C51,'ID-81'!C51))</f>
        <v>1379.2235168928232</v>
      </c>
    </row>
    <row r="45" spans="1:11" x14ac:dyDescent="0.25">
      <c r="A45" s="1">
        <v>5.125</v>
      </c>
      <c r="B45" s="1">
        <f>AVERAGE('ID-19'!B52,'ID-46'!B52,'ID-56'!B52,'ID-60'!B52,'ID-63'!B52,'ID-64'!B52,'ID-68'!B52,'ID-69'!B52,'ID-76'!B52,'ID-78'!B52,'ID-79'!B52,'ID-80'!B52,'ID-81'!B52)</f>
        <v>1534.4843307596379</v>
      </c>
      <c r="C45" s="1">
        <f>AVERAGE('ID-19'!C52,'ID-56'!C52,'ID-61'!B52,'ID-64'!C52,'ID-68'!C52,'ID-69'!C52,'ID-76'!C52,'ID-78'!C52,'ID-79'!C52,'ID-80'!C52,'ID-81'!C52)</f>
        <v>1435.1484832477465</v>
      </c>
      <c r="E45" s="1">
        <v>5.125</v>
      </c>
      <c r="F45" s="1">
        <f>ABS(B45-MAX('ID-19'!B52,'ID-46'!B52,'ID-56'!B52,'ID-60'!B52,'ID-63'!B52,'ID-64'!B52,'ID-68'!B52,'ID-69'!B52,'ID-76'!B52,'ID-78'!B52,'ID-79'!B52,'ID-80'!B52,'ID-81'!B52))</f>
        <v>2764.3302844455025</v>
      </c>
      <c r="G45" s="1">
        <f>ABS(C45-MAX('ID-19'!C52,'ID-56'!C52,'ID-61'!B52,'ID-64'!C52,'ID-68'!C52,'ID-69'!C52,'ID-76'!C52,'ID-78'!C52,'ID-79'!C52,'ID-80'!C52,'ID-81'!C52))</f>
        <v>1776.0597205677334</v>
      </c>
      <c r="I45" s="1">
        <v>5.125</v>
      </c>
      <c r="J45" s="1">
        <f>ABS(B45-MIN('ID-19'!B52,'ID-46'!B52,'ID-56'!B52,'ID-60'!B52,'ID-63'!B52,'ID-64'!B52,'ID-68'!B52,'ID-69'!B52,'ID-76'!B52,'ID-78'!B52,'ID-79'!B52,'ID-80'!B52,'ID-81'!B52))</f>
        <v>1364.3430929380349</v>
      </c>
      <c r="K45" s="1">
        <f>ABS(C45-MIN('ID-19'!C52,'ID-56'!C52,'ID-61'!B52,'ID-64'!C52,'ID-68'!C52,'ID-69'!C52,'ID-76'!C52,'ID-78'!C52,'ID-79'!C52,'ID-80'!C52,'ID-81'!C52))</f>
        <v>1374.9573137672335</v>
      </c>
    </row>
    <row r="46" spans="1:11" x14ac:dyDescent="0.25">
      <c r="A46" s="1">
        <v>5.25</v>
      </c>
      <c r="B46" s="1">
        <f>AVERAGE('ID-19'!B53,'ID-46'!B53,'ID-56'!B53,'ID-60'!B53,'ID-63'!B53,'ID-64'!B53,'ID-68'!B53,'ID-69'!B53,'ID-76'!B53,'ID-78'!B53,'ID-79'!B53,'ID-80'!B53,'ID-81'!B53)</f>
        <v>1534.8703600899562</v>
      </c>
      <c r="C46" s="1">
        <f>AVERAGE('ID-19'!C53,'ID-56'!C53,'ID-61'!B53,'ID-64'!C53,'ID-68'!C53,'ID-69'!C53,'ID-76'!C53,'ID-78'!C53,'ID-79'!C53,'ID-80'!C53,'ID-81'!C53)</f>
        <v>1420.3201594887516</v>
      </c>
      <c r="E46" s="1">
        <v>5.25</v>
      </c>
      <c r="F46" s="1">
        <f>ABS(B46-MAX('ID-19'!B53,'ID-46'!B53,'ID-56'!B53,'ID-60'!B53,'ID-63'!B53,'ID-64'!B53,'ID-68'!B53,'ID-69'!B53,'ID-76'!B53,'ID-78'!B53,'ID-79'!B53,'ID-80'!B53,'ID-81'!B53))</f>
        <v>2748.7614045418441</v>
      </c>
      <c r="G46" s="1">
        <f>ABS(C46-MAX('ID-19'!C53,'ID-56'!C53,'ID-61'!B53,'ID-64'!C53,'ID-68'!C53,'ID-69'!C53,'ID-76'!C53,'ID-78'!C53,'ID-79'!C53,'ID-80'!C53,'ID-81'!C53))</f>
        <v>1740.5110481873282</v>
      </c>
      <c r="I46" s="1">
        <v>5.25</v>
      </c>
      <c r="J46" s="1">
        <f>ABS(B46-MIN('ID-19'!B53,'ID-46'!B53,'ID-56'!B53,'ID-60'!B53,'ID-63'!B53,'ID-64'!B53,'ID-68'!B53,'ID-69'!B53,'ID-76'!B53,'ID-78'!B53,'ID-79'!B53,'ID-80'!B53,'ID-81'!B53))</f>
        <v>1363.5511723249651</v>
      </c>
      <c r="K46" s="1">
        <f>ABS(C46-MIN('ID-19'!C53,'ID-56'!C53,'ID-61'!B53,'ID-64'!C53,'ID-68'!C53,'ID-69'!C53,'ID-76'!C53,'ID-78'!C53,'ID-79'!C53,'ID-80'!C53,'ID-81'!C53))</f>
        <v>1360.5146390700331</v>
      </c>
    </row>
    <row r="47" spans="1:11" x14ac:dyDescent="0.25">
      <c r="A47" s="1">
        <v>5.375</v>
      </c>
      <c r="B47" s="1">
        <f>AVERAGE('ID-19'!B54,'ID-46'!B54,'ID-56'!B54,'ID-60'!B54,'ID-63'!B54,'ID-64'!B54,'ID-68'!B54,'ID-69'!B54,'ID-76'!B54,'ID-78'!B54,'ID-79'!B54,'ID-80'!B54,'ID-81'!B54)</f>
        <v>1532.9806928189089</v>
      </c>
      <c r="C47" s="1">
        <f>AVERAGE('ID-19'!C54,'ID-56'!C54,'ID-61'!B54,'ID-64'!C54,'ID-68'!C54,'ID-69'!C54,'ID-76'!C54,'ID-78'!C54,'ID-79'!C54,'ID-80'!C54,'ID-81'!C54)</f>
        <v>1418.8312990735465</v>
      </c>
      <c r="E47" s="1">
        <v>5.375</v>
      </c>
      <c r="F47" s="1">
        <f>ABS(B47-MAX('ID-19'!B54,'ID-46'!B54,'ID-56'!B54,'ID-60'!B54,'ID-63'!B54,'ID-64'!B54,'ID-68'!B54,'ID-69'!B54,'ID-76'!B54,'ID-78'!B54,'ID-79'!B54,'ID-80'!B54,'ID-81'!B54))</f>
        <v>2715.891508091051</v>
      </c>
      <c r="G47" s="1">
        <f>ABS(C47-MAX('ID-19'!C54,'ID-56'!C54,'ID-61'!B54,'ID-64'!C54,'ID-68'!C54,'ID-69'!C54,'ID-76'!C54,'ID-78'!C54,'ID-79'!C54,'ID-80'!C54,'ID-81'!C54))</f>
        <v>1714.1964008216535</v>
      </c>
      <c r="I47" s="1">
        <v>5.375</v>
      </c>
      <c r="J47" s="1">
        <f>ABS(B47-MIN('ID-19'!B54,'ID-46'!B54,'ID-56'!B54,'ID-60'!B54,'ID-63'!B54,'ID-64'!B54,'ID-68'!B54,'ID-69'!B54,'ID-76'!B54,'ID-78'!B54,'ID-79'!B54,'ID-80'!B54,'ID-81'!B54))</f>
        <v>1362.2104394079879</v>
      </c>
      <c r="K47" s="1">
        <f>ABS(C47-MIN('ID-19'!C54,'ID-56'!C54,'ID-61'!B54,'ID-64'!C54,'ID-68'!C54,'ID-69'!C54,'ID-76'!C54,'ID-78'!C54,'ID-79'!C54,'ID-80'!C54,'ID-81'!C54))</f>
        <v>1358.2767099513046</v>
      </c>
    </row>
    <row r="48" spans="1:11" x14ac:dyDescent="0.25">
      <c r="A48" s="1">
        <v>5.5</v>
      </c>
      <c r="B48" s="1">
        <f>AVERAGE('ID-19'!B55,'ID-46'!B55,'ID-56'!B55,'ID-60'!B55,'ID-63'!B55,'ID-64'!B55,'ID-68'!B55,'ID-69'!B55,'ID-76'!B55,'ID-78'!B55,'ID-79'!B55,'ID-80'!B55,'ID-81'!B55)</f>
        <v>1533.9261899273099</v>
      </c>
      <c r="C48" s="1">
        <f>AVERAGE('ID-19'!C55,'ID-56'!C55,'ID-61'!B55,'ID-64'!C55,'ID-68'!C55,'ID-69'!C55,'ID-76'!C55,'ID-78'!C55,'ID-79'!C55,'ID-80'!C55,'ID-81'!C55)</f>
        <v>1421.1181023765785</v>
      </c>
      <c r="E48" s="1">
        <v>5.5</v>
      </c>
      <c r="F48" s="1">
        <f>ABS(B48-MAX('ID-19'!B55,'ID-46'!B55,'ID-56'!B55,'ID-60'!B55,'ID-63'!B55,'ID-64'!B55,'ID-68'!B55,'ID-69'!B55,'ID-76'!B55,'ID-78'!B55,'ID-79'!B55,'ID-80'!B55,'ID-81'!B55))</f>
        <v>2701.1034795082205</v>
      </c>
      <c r="G48" s="1">
        <f>ABS(C48-MAX('ID-19'!C55,'ID-56'!C55,'ID-61'!B55,'ID-64'!C55,'ID-68'!C55,'ID-69'!C55,'ID-76'!C55,'ID-78'!C55,'ID-79'!C55,'ID-80'!C55,'ID-81'!C55))</f>
        <v>1717.9967539864115</v>
      </c>
      <c r="I48" s="1">
        <v>5.5</v>
      </c>
      <c r="J48" s="1">
        <f>ABS(B48-MIN('ID-19'!B55,'ID-46'!B55,'ID-56'!B55,'ID-60'!B55,'ID-63'!B55,'ID-64'!B55,'ID-68'!B55,'ID-69'!B55,'ID-76'!B55,'ID-78'!B55,'ID-79'!B55,'ID-80'!B55,'ID-81'!B55))</f>
        <v>1362.172111607865</v>
      </c>
      <c r="K48" s="1">
        <f>ABS(C48-MIN('ID-19'!C55,'ID-56'!C55,'ID-61'!B55,'ID-64'!C55,'ID-68'!C55,'ID-69'!C55,'ID-76'!C55,'ID-78'!C55,'ID-79'!C55,'ID-80'!C55,'ID-81'!C55))</f>
        <v>1359.6670088402907</v>
      </c>
    </row>
    <row r="49" spans="1:11" x14ac:dyDescent="0.25">
      <c r="A49" s="1">
        <v>5.625</v>
      </c>
      <c r="B49" s="1">
        <f>AVERAGE('ID-19'!B56,'ID-46'!B56,'ID-56'!B56,'ID-60'!B56,'ID-63'!B56,'ID-64'!B56,'ID-68'!B56,'ID-69'!B56,'ID-76'!B56,'ID-78'!B56,'ID-79'!B56,'ID-80'!B56,'ID-81'!B56)</f>
        <v>1544.2603290773382</v>
      </c>
      <c r="C49" s="1">
        <f>AVERAGE('ID-19'!C56,'ID-56'!C56,'ID-61'!B56,'ID-64'!C56,'ID-68'!C56,'ID-69'!C56,'ID-76'!C56,'ID-78'!C56,'ID-79'!C56,'ID-80'!C56,'ID-81'!C56)</f>
        <v>1423.0829137527171</v>
      </c>
      <c r="E49" s="1">
        <v>5.625</v>
      </c>
      <c r="F49" s="1">
        <f>ABS(B49-MAX('ID-19'!B56,'ID-46'!B56,'ID-56'!B56,'ID-60'!B56,'ID-63'!B56,'ID-64'!B56,'ID-68'!B56,'ID-69'!B56,'ID-76'!B56,'ID-78'!B56,'ID-79'!B56,'ID-80'!B56,'ID-81'!B56))</f>
        <v>2675.3972148685721</v>
      </c>
      <c r="G49" s="1">
        <f>ABS(C49-MAX('ID-19'!C56,'ID-56'!C56,'ID-61'!B56,'ID-64'!C56,'ID-68'!C56,'ID-69'!C56,'ID-76'!C56,'ID-78'!C56,'ID-79'!C56,'ID-80'!C56,'ID-81'!C56))</f>
        <v>1743.4769048872631</v>
      </c>
      <c r="I49" s="1">
        <v>5.625</v>
      </c>
      <c r="J49" s="1">
        <f>ABS(B49-MIN('ID-19'!B56,'ID-46'!B56,'ID-56'!B56,'ID-60'!B56,'ID-63'!B56,'ID-64'!B56,'ID-68'!B56,'ID-69'!B56,'ID-76'!B56,'ID-78'!B56,'ID-79'!B56,'ID-80'!B56,'ID-81'!B56))</f>
        <v>1372.1969101457321</v>
      </c>
      <c r="K49" s="1">
        <f>ABS(C49-MIN('ID-19'!C56,'ID-56'!C56,'ID-61'!B56,'ID-64'!C56,'ID-68'!C56,'ID-69'!C56,'ID-76'!C56,'ID-78'!C56,'ID-79'!C56,'ID-80'!C56,'ID-81'!C56))</f>
        <v>1358.4158974420361</v>
      </c>
    </row>
    <row r="50" spans="1:11" x14ac:dyDescent="0.25">
      <c r="A50" s="1">
        <v>5.75</v>
      </c>
      <c r="B50" s="1">
        <f>AVERAGE('ID-19'!B57,'ID-46'!B57,'ID-56'!B57,'ID-60'!B57,'ID-63'!B57,'ID-64'!B57,'ID-68'!B57,'ID-69'!B57,'ID-76'!B57,'ID-78'!B57,'ID-79'!B57,'ID-80'!B57,'ID-81'!B57)</f>
        <v>1548.2462364750027</v>
      </c>
      <c r="C50" s="1">
        <f>AVERAGE('ID-19'!C57,'ID-56'!C57,'ID-61'!B57,'ID-64'!C57,'ID-68'!C57,'ID-69'!C57,'ID-76'!C57,'ID-78'!C57,'ID-79'!C57,'ID-80'!C57,'ID-81'!C57)</f>
        <v>1434.9016985229448</v>
      </c>
      <c r="E50" s="1">
        <v>5.75</v>
      </c>
      <c r="F50" s="1">
        <f>ABS(B50-MAX('ID-19'!B57,'ID-46'!B57,'ID-56'!B57,'ID-60'!B57,'ID-63'!B57,'ID-64'!B57,'ID-68'!B57,'ID-69'!B57,'ID-76'!B57,'ID-78'!B57,'ID-79'!B57,'ID-80'!B57,'ID-81'!B57))</f>
        <v>2738.6522840028974</v>
      </c>
      <c r="G50" s="1">
        <f>ABS(C50-MAX('ID-19'!C57,'ID-56'!C57,'ID-61'!B57,'ID-64'!C57,'ID-68'!C57,'ID-69'!C57,'ID-76'!C57,'ID-78'!C57,'ID-79'!C57,'ID-80'!C57,'ID-81'!C57))</f>
        <v>1734.9468507200152</v>
      </c>
      <c r="I50" s="1">
        <v>5.75</v>
      </c>
      <c r="J50" s="1">
        <f>ABS(B50-MIN('ID-19'!B57,'ID-46'!B57,'ID-56'!B57,'ID-60'!B57,'ID-63'!B57,'ID-64'!B57,'ID-68'!B57,'ID-69'!B57,'ID-76'!B57,'ID-78'!B57,'ID-79'!B57,'ID-80'!B57,'ID-81'!B57))</f>
        <v>1378.4391467362877</v>
      </c>
      <c r="K50" s="1">
        <f>ABS(C50-MIN('ID-19'!C57,'ID-56'!C57,'ID-61'!B57,'ID-64'!C57,'ID-68'!C57,'ID-69'!C57,'ID-76'!C57,'ID-78'!C57,'ID-79'!C57,'ID-80'!C57,'ID-81'!C57))</f>
        <v>1370.1008345380621</v>
      </c>
    </row>
    <row r="51" spans="1:11" x14ac:dyDescent="0.25">
      <c r="A51" s="1">
        <v>5.875</v>
      </c>
      <c r="B51" s="1">
        <f>AVERAGE('ID-19'!B58,'ID-46'!B58,'ID-56'!B58,'ID-60'!B58,'ID-63'!B58,'ID-64'!B58,'ID-68'!B58,'ID-69'!B58,'ID-76'!B58,'ID-78'!B58,'ID-79'!B58,'ID-80'!B58,'ID-81'!B58)</f>
        <v>1541.8244733125853</v>
      </c>
      <c r="C51" s="1">
        <f>AVERAGE('ID-19'!C58,'ID-56'!C58,'ID-61'!B58,'ID-64'!C58,'ID-68'!C58,'ID-69'!C58,'ID-76'!C58,'ID-78'!C58,'ID-79'!C58,'ID-80'!C58,'ID-81'!C58)</f>
        <v>1440.4705616238234</v>
      </c>
      <c r="E51" s="1">
        <v>5.875</v>
      </c>
      <c r="F51" s="1">
        <f>ABS(B51-MAX('ID-19'!B58,'ID-46'!B58,'ID-56'!B58,'ID-60'!B58,'ID-63'!B58,'ID-64'!B58,'ID-68'!B58,'ID-69'!B58,'ID-76'!B58,'ID-78'!B58,'ID-79'!B58,'ID-80'!B58,'ID-81'!B58))</f>
        <v>2733.5759579017445</v>
      </c>
      <c r="G51" s="1">
        <f>ABS(C51-MAX('ID-19'!C58,'ID-56'!C58,'ID-61'!B58,'ID-64'!C58,'ID-68'!C58,'ID-69'!C58,'ID-76'!C58,'ID-78'!C58,'ID-79'!C58,'ID-80'!C58,'ID-81'!C58))</f>
        <v>1727.9462756601265</v>
      </c>
      <c r="I51" s="1">
        <v>5.875</v>
      </c>
      <c r="J51" s="1">
        <f>ABS(B51-MIN('ID-19'!B58,'ID-46'!B58,'ID-56'!B58,'ID-60'!B58,'ID-63'!B58,'ID-64'!B58,'ID-68'!B58,'ID-69'!B58,'ID-76'!B58,'ID-78'!B58,'ID-79'!B58,'ID-80'!B58,'ID-81'!B58))</f>
        <v>1372.6440516512453</v>
      </c>
      <c r="K51" s="1">
        <f>ABS(C51-MIN('ID-19'!C58,'ID-56'!C58,'ID-61'!B58,'ID-64'!C58,'ID-68'!C58,'ID-69'!C58,'ID-76'!C58,'ID-78'!C58,'ID-79'!C58,'ID-80'!C58,'ID-81'!C58))</f>
        <v>1375.7374437888398</v>
      </c>
    </row>
    <row r="52" spans="1:11" x14ac:dyDescent="0.25">
      <c r="A52" s="1">
        <v>6</v>
      </c>
      <c r="B52" s="1">
        <f>AVERAGE('ID-19'!B59,'ID-46'!B59,'ID-56'!B59,'ID-60'!B59,'ID-63'!B59,'ID-64'!B59,'ID-68'!B59,'ID-69'!B59,'ID-76'!B59,'ID-78'!B59,'ID-79'!B59,'ID-80'!B59,'ID-81'!B59)</f>
        <v>1536.355530826653</v>
      </c>
      <c r="C52" s="1">
        <f>AVERAGE('ID-19'!C59,'ID-56'!C59,'ID-61'!B59,'ID-64'!C59,'ID-68'!C59,'ID-69'!C59,'ID-76'!C59,'ID-78'!C59,'ID-79'!C59,'ID-80'!C59,'ID-81'!C59)</f>
        <v>1447.8220339404149</v>
      </c>
      <c r="E52" s="1">
        <v>6</v>
      </c>
      <c r="F52" s="1">
        <f>ABS(B52-MAX('ID-19'!B59,'ID-46'!B59,'ID-56'!B59,'ID-60'!B59,'ID-63'!B59,'ID-64'!B59,'ID-68'!B59,'ID-69'!B59,'ID-76'!B59,'ID-78'!B59,'ID-79'!B59,'ID-80'!B59,'ID-81'!B59))</f>
        <v>2638.761103194407</v>
      </c>
      <c r="G52" s="1">
        <f>ABS(C52-MAX('ID-19'!C59,'ID-56'!C59,'ID-61'!B59,'ID-64'!C59,'ID-68'!C59,'ID-69'!C59,'ID-76'!C59,'ID-78'!C59,'ID-79'!C59,'ID-80'!C59,'ID-81'!C59))</f>
        <v>1718.2168650423953</v>
      </c>
      <c r="I52" s="1">
        <v>6</v>
      </c>
      <c r="J52" s="1">
        <f>ABS(B52-MIN('ID-19'!B59,'ID-46'!B59,'ID-56'!B59,'ID-60'!B59,'ID-63'!B59,'ID-64'!B59,'ID-68'!B59,'ID-69'!B59,'ID-76'!B59,'ID-78'!B59,'ID-79'!B59,'ID-80'!B59,'ID-81'!B59))</f>
        <v>1367.8109358032789</v>
      </c>
      <c r="K52" s="1">
        <f>ABS(C52-MIN('ID-19'!C59,'ID-56'!C59,'ID-61'!B59,'ID-64'!C59,'ID-68'!C59,'ID-69'!C59,'ID-76'!C59,'ID-78'!C59,'ID-79'!C59,'ID-80'!C59,'ID-81'!C59))</f>
        <v>1380.9070302143141</v>
      </c>
    </row>
    <row r="53" spans="1:11" x14ac:dyDescent="0.25">
      <c r="A53" s="1">
        <v>6.125</v>
      </c>
      <c r="B53" s="1">
        <f>AVERAGE('ID-19'!B60,'ID-46'!B60,'ID-56'!B60,'ID-60'!B60,'ID-63'!B60,'ID-64'!B60,'ID-68'!B60,'ID-69'!B60,'ID-76'!B60,'ID-78'!B60,'ID-79'!B60,'ID-80'!B60,'ID-81'!B60)</f>
        <v>1531.943373446142</v>
      </c>
      <c r="C53" s="1">
        <f>AVERAGE('ID-19'!C60,'ID-56'!C60,'ID-61'!B60,'ID-64'!C60,'ID-68'!C60,'ID-69'!C60,'ID-76'!C60,'ID-78'!C60,'ID-79'!C60,'ID-80'!C60,'ID-81'!C60)</f>
        <v>1449.8890590096737</v>
      </c>
      <c r="E53" s="1">
        <v>6.125</v>
      </c>
      <c r="F53" s="1">
        <f>ABS(B53-MAX('ID-19'!B60,'ID-46'!B60,'ID-56'!B60,'ID-60'!B60,'ID-63'!B60,'ID-64'!B60,'ID-68'!B60,'ID-69'!B60,'ID-76'!B60,'ID-78'!B60,'ID-79'!B60,'ID-80'!B60,'ID-81'!B60))</f>
        <v>2649.198828084518</v>
      </c>
      <c r="G53" s="1">
        <f>ABS(C53-MAX('ID-19'!C60,'ID-56'!C60,'ID-61'!B60,'ID-64'!C60,'ID-68'!C60,'ID-69'!C60,'ID-76'!C60,'ID-78'!C60,'ID-79'!C60,'ID-80'!C60,'ID-81'!C60))</f>
        <v>1707.1923500930964</v>
      </c>
      <c r="I53" s="1">
        <v>6.125</v>
      </c>
      <c r="J53" s="1">
        <f>ABS(B53-MIN('ID-19'!B60,'ID-46'!B60,'ID-56'!B60,'ID-60'!B60,'ID-63'!B60,'ID-64'!B60,'ID-68'!B60,'ID-69'!B60,'ID-76'!B60,'ID-78'!B60,'ID-79'!B60,'ID-80'!B60,'ID-81'!B60))</f>
        <v>1365.2967229741321</v>
      </c>
      <c r="K53" s="1">
        <f>ABS(C53-MIN('ID-19'!C60,'ID-56'!C60,'ID-61'!B60,'ID-64'!C60,'ID-68'!C60,'ID-69'!C60,'ID-76'!C60,'ID-78'!C60,'ID-79'!C60,'ID-80'!C60,'ID-81'!C60))</f>
        <v>1383.1533466878243</v>
      </c>
    </row>
    <row r="54" spans="1:11" x14ac:dyDescent="0.25">
      <c r="A54" s="1">
        <v>6.25</v>
      </c>
      <c r="B54" s="1">
        <f>AVERAGE('ID-19'!B61,'ID-46'!B61,'ID-56'!B61,'ID-60'!B61,'ID-63'!B61,'ID-64'!B61,'ID-68'!B61,'ID-69'!B61,'ID-76'!B61,'ID-78'!B61,'ID-79'!B61,'ID-80'!B61,'ID-81'!B61)</f>
        <v>1529.0932561053344</v>
      </c>
      <c r="C54" s="1">
        <f>AVERAGE('ID-19'!C61,'ID-56'!C61,'ID-61'!B61,'ID-64'!C61,'ID-68'!C61,'ID-69'!C61,'ID-76'!C61,'ID-78'!C61,'ID-79'!C61,'ID-80'!C61,'ID-81'!C61)</f>
        <v>1443.4658610093531</v>
      </c>
      <c r="E54" s="1">
        <v>6.25</v>
      </c>
      <c r="F54" s="1">
        <f>ABS(B54-MAX('ID-19'!B61,'ID-46'!B61,'ID-56'!B61,'ID-60'!B61,'ID-63'!B61,'ID-64'!B61,'ID-68'!B61,'ID-69'!B61,'ID-76'!B61,'ID-78'!B61,'ID-79'!B61,'ID-80'!B61,'ID-81'!B61))</f>
        <v>2653.3123210408257</v>
      </c>
      <c r="G54" s="1">
        <f>ABS(C54-MAX('ID-19'!C61,'ID-56'!C61,'ID-61'!B61,'ID-64'!C61,'ID-68'!C61,'ID-69'!C61,'ID-76'!C61,'ID-78'!C61,'ID-79'!C61,'ID-80'!C61,'ID-81'!C61))</f>
        <v>1614.7904747678569</v>
      </c>
      <c r="I54" s="1">
        <v>6.25</v>
      </c>
      <c r="J54" s="1">
        <f>ABS(B54-MIN('ID-19'!B61,'ID-46'!B61,'ID-56'!B61,'ID-60'!B61,'ID-63'!B61,'ID-64'!B61,'ID-68'!B61,'ID-69'!B61,'ID-76'!B61,'ID-78'!B61,'ID-79'!B61,'ID-80'!B61,'ID-81'!B61))</f>
        <v>1362.9144364416763</v>
      </c>
      <c r="K54" s="1">
        <f>ABS(C54-MIN('ID-19'!C61,'ID-56'!C61,'ID-61'!B61,'ID-64'!C61,'ID-68'!C61,'ID-69'!C61,'ID-76'!C61,'ID-78'!C61,'ID-79'!C61,'ID-80'!C61,'ID-81'!C61))</f>
        <v>1376.18995025614</v>
      </c>
    </row>
    <row r="55" spans="1:11" x14ac:dyDescent="0.25">
      <c r="A55" s="1">
        <v>6.375</v>
      </c>
      <c r="B55" s="1">
        <f>AVERAGE('ID-19'!B62,'ID-46'!B62,'ID-56'!B62,'ID-60'!B62,'ID-63'!B62,'ID-64'!B62,'ID-68'!B62,'ID-69'!B62,'ID-76'!B62,'ID-78'!B62,'ID-79'!B62,'ID-80'!B62,'ID-81'!B62)</f>
        <v>1528.4936938680776</v>
      </c>
      <c r="C55" s="1">
        <f>AVERAGE('ID-19'!C62,'ID-56'!C62,'ID-61'!B62,'ID-64'!C62,'ID-68'!C62,'ID-69'!C62,'ID-76'!C62,'ID-78'!C62,'ID-79'!C62,'ID-80'!C62,'ID-81'!C62)</f>
        <v>1434.4446073447336</v>
      </c>
      <c r="E55" s="1">
        <v>6.375</v>
      </c>
      <c r="F55" s="1">
        <f>ABS(B55-MAX('ID-19'!B62,'ID-46'!B62,'ID-56'!B62,'ID-60'!B62,'ID-63'!B62,'ID-64'!B62,'ID-68'!B62,'ID-69'!B62,'ID-76'!B62,'ID-78'!B62,'ID-79'!B62,'ID-80'!B62,'ID-81'!B62))</f>
        <v>2655.168027766892</v>
      </c>
      <c r="G55" s="1">
        <f>ABS(C55-MAX('ID-19'!C62,'ID-56'!C62,'ID-61'!B62,'ID-64'!C62,'ID-68'!C62,'ID-69'!C62,'ID-76'!C62,'ID-78'!C62,'ID-79'!C62,'ID-80'!C62,'ID-81'!C62))</f>
        <v>1529.6581492963962</v>
      </c>
      <c r="I55" s="1">
        <v>6.375</v>
      </c>
      <c r="J55" s="1">
        <f>ABS(B55-MIN('ID-19'!B62,'ID-46'!B62,'ID-56'!B62,'ID-60'!B62,'ID-63'!B62,'ID-64'!B62,'ID-68'!B62,'ID-69'!B62,'ID-76'!B62,'ID-78'!B62,'ID-79'!B62,'ID-80'!B62,'ID-81'!B62))</f>
        <v>1362.4210290406986</v>
      </c>
      <c r="K55" s="1">
        <f>ABS(C55-MIN('ID-19'!C62,'ID-56'!C62,'ID-61'!B62,'ID-64'!C62,'ID-68'!C62,'ID-69'!C62,'ID-76'!C62,'ID-78'!C62,'ID-79'!C62,'ID-80'!C62,'ID-81'!C62))</f>
        <v>1368.4518614897718</v>
      </c>
    </row>
    <row r="56" spans="1:11" x14ac:dyDescent="0.25">
      <c r="A56" s="1">
        <v>6.5</v>
      </c>
      <c r="B56" s="1">
        <f>AVERAGE('ID-19'!B63,'ID-46'!B63,'ID-56'!B63,'ID-60'!B63,'ID-63'!B63,'ID-64'!B63,'ID-68'!B63,'ID-69'!B63,'ID-76'!B63,'ID-78'!B63,'ID-79'!B63,'ID-80'!B63,'ID-81'!B63)</f>
        <v>1526.3187462039509</v>
      </c>
      <c r="C56" s="1">
        <f>AVERAGE('ID-19'!C63,'ID-56'!C63,'ID-61'!B63,'ID-64'!C63,'ID-68'!C63,'ID-69'!C63,'ID-76'!C63,'ID-78'!C63,'ID-79'!C63,'ID-80'!C63,'ID-81'!C63)</f>
        <v>1433.6042352276652</v>
      </c>
      <c r="E56" s="1">
        <v>6.5</v>
      </c>
      <c r="F56" s="1">
        <f>ABS(B56-MAX('ID-19'!B63,'ID-46'!B63,'ID-56'!B63,'ID-60'!B63,'ID-63'!B63,'ID-64'!B63,'ID-68'!B63,'ID-69'!B63,'ID-76'!B63,'ID-78'!B63,'ID-79'!B63,'ID-80'!B63,'ID-81'!B63))</f>
        <v>2658.066838314779</v>
      </c>
      <c r="G56" s="1">
        <f>ABS(C56-MAX('ID-19'!C63,'ID-56'!C63,'ID-61'!B63,'ID-64'!C63,'ID-68'!C63,'ID-69'!C63,'ID-76'!C63,'ID-78'!C63,'ID-79'!C63,'ID-80'!C63,'ID-81'!C63))</f>
        <v>1512.5838827201549</v>
      </c>
      <c r="I56" s="1">
        <v>6.5</v>
      </c>
      <c r="J56" s="1">
        <f>ABS(B56-MIN('ID-19'!B63,'ID-46'!B63,'ID-56'!B63,'ID-60'!B63,'ID-63'!B63,'ID-64'!B63,'ID-68'!B63,'ID-69'!B63,'ID-76'!B63,'ID-78'!B63,'ID-79'!B63,'ID-80'!B63,'ID-81'!B63))</f>
        <v>1361.738689447543</v>
      </c>
      <c r="K56" s="1">
        <f>ABS(C56-MIN('ID-19'!C63,'ID-56'!C63,'ID-61'!B63,'ID-64'!C63,'ID-68'!C63,'ID-69'!C63,'ID-76'!C63,'ID-78'!C63,'ID-79'!C63,'ID-80'!C63,'ID-81'!C63))</f>
        <v>1369.4851078236511</v>
      </c>
    </row>
    <row r="57" spans="1:11" x14ac:dyDescent="0.25">
      <c r="A57" s="1">
        <v>6.625</v>
      </c>
      <c r="B57" s="1">
        <f>AVERAGE('ID-19'!B64,'ID-46'!B64,'ID-56'!B64,'ID-60'!B64,'ID-63'!B64,'ID-64'!B64,'ID-68'!B64,'ID-69'!B64,'ID-76'!B64,'ID-78'!B64,'ID-79'!B64,'ID-80'!B64,'ID-81'!B64)</f>
        <v>1526.1834778374509</v>
      </c>
      <c r="C57" s="1">
        <f>AVERAGE('ID-19'!C64,'ID-56'!C64,'ID-61'!B64,'ID-64'!C64,'ID-68'!C64,'ID-69'!C64,'ID-76'!C64,'ID-78'!C64,'ID-79'!C64,'ID-80'!C64,'ID-81'!C64)</f>
        <v>1439.3962029145439</v>
      </c>
      <c r="E57" s="1">
        <v>6.625</v>
      </c>
      <c r="F57" s="1">
        <f>ABS(B57-MAX('ID-19'!B64,'ID-46'!B64,'ID-56'!B64,'ID-60'!B64,'ID-63'!B64,'ID-64'!B64,'ID-68'!B64,'ID-69'!B64,'ID-76'!B64,'ID-78'!B64,'ID-79'!B64,'ID-80'!B64,'ID-81'!B64))</f>
        <v>2649.2713597077095</v>
      </c>
      <c r="G57" s="1">
        <f>ABS(C57-MAX('ID-19'!C64,'ID-56'!C64,'ID-61'!B64,'ID-64'!C64,'ID-68'!C64,'ID-69'!C64,'ID-76'!C64,'ID-78'!C64,'ID-79'!C64,'ID-80'!C64,'ID-81'!C64))</f>
        <v>1571.1233696396159</v>
      </c>
      <c r="I57" s="1">
        <v>6.625</v>
      </c>
      <c r="J57" s="1">
        <f>ABS(B57-MIN('ID-19'!B64,'ID-46'!B64,'ID-56'!B64,'ID-60'!B64,'ID-63'!B64,'ID-64'!B64,'ID-68'!B64,'ID-69'!B64,'ID-76'!B64,'ID-78'!B64,'ID-79'!B64,'ID-80'!B64,'ID-81'!B64))</f>
        <v>1359.2533520474869</v>
      </c>
      <c r="K57" s="1">
        <f>ABS(C57-MIN('ID-19'!C64,'ID-56'!C64,'ID-61'!B64,'ID-64'!C64,'ID-68'!C64,'ID-69'!C64,'ID-76'!C64,'ID-78'!C64,'ID-79'!C64,'ID-80'!C64,'ID-81'!C64))</f>
        <v>1375.9281586097356</v>
      </c>
    </row>
    <row r="58" spans="1:11" x14ac:dyDescent="0.25">
      <c r="A58" s="1">
        <v>6.75</v>
      </c>
      <c r="B58" s="1">
        <f>AVERAGE('ID-19'!B65,'ID-46'!B65,'ID-56'!B65,'ID-60'!B65,'ID-63'!B65,'ID-64'!B65,'ID-68'!B65,'ID-69'!B65,'ID-76'!B65,'ID-78'!B65,'ID-79'!B65,'ID-80'!B65,'ID-81'!B65)</f>
        <v>1525.8969756859804</v>
      </c>
      <c r="C58" s="1">
        <f>AVERAGE('ID-19'!C65,'ID-56'!C65,'ID-61'!B65,'ID-64'!C65,'ID-68'!C65,'ID-69'!C65,'ID-76'!C65,'ID-78'!C65,'ID-79'!C65,'ID-80'!C65,'ID-81'!C65)</f>
        <v>1441.6575521740544</v>
      </c>
      <c r="E58" s="1">
        <v>6.75</v>
      </c>
      <c r="F58" s="1">
        <f>ABS(B58-MAX('ID-19'!B65,'ID-46'!B65,'ID-56'!B65,'ID-60'!B65,'ID-63'!B65,'ID-64'!B65,'ID-68'!B65,'ID-69'!B65,'ID-76'!B65,'ID-78'!B65,'ID-79'!B65,'ID-80'!B65,'ID-81'!B65))</f>
        <v>2645.1060321287896</v>
      </c>
      <c r="G58" s="1">
        <f>ABS(C58-MAX('ID-19'!C65,'ID-56'!C65,'ID-61'!B65,'ID-64'!C65,'ID-68'!C65,'ID-69'!C65,'ID-76'!C65,'ID-78'!C65,'ID-79'!C65,'ID-80'!C65,'ID-81'!C65))</f>
        <v>1565.7952530325954</v>
      </c>
      <c r="I58" s="1">
        <v>6.75</v>
      </c>
      <c r="J58" s="1">
        <f>ABS(B58-MIN('ID-19'!B65,'ID-46'!B65,'ID-56'!B65,'ID-60'!B65,'ID-63'!B65,'ID-64'!B65,'ID-68'!B65,'ID-69'!B65,'ID-76'!B65,'ID-78'!B65,'ID-79'!B65,'ID-80'!B65,'ID-81'!B65))</f>
        <v>1354.1637159896723</v>
      </c>
      <c r="K58" s="1">
        <f>ABS(C58-MIN('ID-19'!C65,'ID-56'!C65,'ID-61'!B65,'ID-64'!C65,'ID-68'!C65,'ID-69'!C65,'ID-76'!C65,'ID-78'!C65,'ID-79'!C65,'ID-80'!C65,'ID-81'!C65))</f>
        <v>1378.429261828652</v>
      </c>
    </row>
    <row r="59" spans="1:11" x14ac:dyDescent="0.25">
      <c r="A59" s="1">
        <v>6.875</v>
      </c>
      <c r="B59" s="1">
        <f>AVERAGE('ID-19'!B66,'ID-46'!B66,'ID-56'!B66,'ID-60'!B66,'ID-63'!B66,'ID-64'!B66,'ID-68'!B66,'ID-69'!B66,'ID-76'!B66,'ID-78'!B66,'ID-79'!B66,'ID-80'!B66,'ID-81'!B66)</f>
        <v>1526.1658710402071</v>
      </c>
      <c r="C59" s="1">
        <f>AVERAGE('ID-19'!C66,'ID-56'!C66,'ID-61'!B66,'ID-64'!C66,'ID-68'!C66,'ID-69'!C66,'ID-76'!C66,'ID-78'!C66,'ID-79'!C66,'ID-80'!C66,'ID-81'!C66)</f>
        <v>1430.9509817541102</v>
      </c>
      <c r="E59" s="1">
        <v>6.875</v>
      </c>
      <c r="F59" s="1">
        <f>ABS(B59-MAX('ID-19'!B66,'ID-46'!B66,'ID-56'!B66,'ID-60'!B66,'ID-63'!B66,'ID-64'!B66,'ID-68'!B66,'ID-69'!B66,'ID-76'!B66,'ID-78'!B66,'ID-79'!B66,'ID-80'!B66,'ID-81'!B66))</f>
        <v>2660.2691631262433</v>
      </c>
      <c r="G59" s="1">
        <f>ABS(C59-MAX('ID-19'!C66,'ID-56'!C66,'ID-61'!B66,'ID-64'!C66,'ID-68'!C66,'ID-69'!C66,'ID-76'!C66,'ID-78'!C66,'ID-79'!C66,'ID-80'!C66,'ID-81'!C66))</f>
        <v>1575.7661855647698</v>
      </c>
      <c r="I59" s="1">
        <v>6.875</v>
      </c>
      <c r="J59" s="1">
        <f>ABS(B59-MIN('ID-19'!B66,'ID-46'!B66,'ID-56'!B66,'ID-60'!B66,'ID-63'!B66,'ID-64'!B66,'ID-68'!B66,'ID-69'!B66,'ID-76'!B66,'ID-78'!B66,'ID-79'!B66,'ID-80'!B66,'ID-81'!B66))</f>
        <v>1348.193611286109</v>
      </c>
      <c r="K59" s="1">
        <f>ABS(C59-MIN('ID-19'!C66,'ID-56'!C66,'ID-61'!B66,'ID-64'!C66,'ID-68'!C66,'ID-69'!C66,'ID-76'!C66,'ID-78'!C66,'ID-79'!C66,'ID-80'!C66,'ID-81'!C66))</f>
        <v>1367.8720650629807</v>
      </c>
    </row>
    <row r="60" spans="1:11" x14ac:dyDescent="0.25">
      <c r="A60" s="1">
        <v>7</v>
      </c>
      <c r="B60" s="1">
        <f>AVERAGE('ID-19'!B67,'ID-46'!B67,'ID-56'!B67,'ID-60'!B67,'ID-63'!B67,'ID-64'!B67,'ID-68'!B67,'ID-69'!B67,'ID-76'!B67,'ID-78'!B67,'ID-79'!B67,'ID-80'!B67,'ID-81'!B67)</f>
        <v>1521.4381821568738</v>
      </c>
      <c r="C60" s="1">
        <f>AVERAGE('ID-19'!C67,'ID-56'!C67,'ID-61'!B67,'ID-64'!C67,'ID-68'!C67,'ID-69'!C67,'ID-76'!C67,'ID-78'!C67,'ID-79'!C67,'ID-80'!C67,'ID-81'!C67)</f>
        <v>1424.5746291734449</v>
      </c>
      <c r="E60" s="1">
        <v>7</v>
      </c>
      <c r="F60" s="1">
        <f>ABS(B60-MAX('ID-19'!B67,'ID-46'!B67,'ID-56'!B67,'ID-60'!B67,'ID-63'!B67,'ID-64'!B67,'ID-68'!B67,'ID-69'!B67,'ID-76'!B67,'ID-78'!B67,'ID-79'!B67,'ID-80'!B67,'ID-81'!B67))</f>
        <v>2670.5026574950662</v>
      </c>
      <c r="G60" s="1">
        <f>ABS(C60-MAX('ID-19'!C67,'ID-56'!C67,'ID-61'!B67,'ID-64'!C67,'ID-68'!C67,'ID-69'!C67,'ID-76'!C67,'ID-78'!C67,'ID-79'!C67,'ID-80'!C67,'ID-81'!C67))</f>
        <v>1589.6082742311851</v>
      </c>
      <c r="I60" s="1">
        <v>7</v>
      </c>
      <c r="J60" s="1">
        <f>ABS(B60-MIN('ID-19'!B67,'ID-46'!B67,'ID-56'!B67,'ID-60'!B67,'ID-63'!B67,'ID-64'!B67,'ID-68'!B67,'ID-69'!B67,'ID-76'!B67,'ID-78'!B67,'ID-79'!B67,'ID-80'!B67,'ID-81'!B67))</f>
        <v>1340.4601735835549</v>
      </c>
      <c r="K60" s="1">
        <f>ABS(C60-MIN('ID-19'!C67,'ID-56'!C67,'ID-61'!B67,'ID-64'!C67,'ID-68'!C67,'ID-69'!C67,'ID-76'!C67,'ID-78'!C67,'ID-79'!C67,'ID-80'!C67,'ID-81'!C67))</f>
        <v>1361.4957416716595</v>
      </c>
    </row>
    <row r="61" spans="1:11" x14ac:dyDescent="0.25">
      <c r="A61" s="1">
        <v>7.125</v>
      </c>
      <c r="B61" s="1">
        <f>AVERAGE('ID-19'!B68,'ID-46'!B68,'ID-56'!B68,'ID-60'!B68,'ID-63'!B68,'ID-64'!B68,'ID-68'!B68,'ID-69'!B68,'ID-76'!B68,'ID-78'!B68,'ID-79'!B68,'ID-80'!B68,'ID-81'!B68)</f>
        <v>1520.5735268390074</v>
      </c>
      <c r="C61" s="1">
        <f>AVERAGE('ID-19'!C68,'ID-56'!C68,'ID-61'!B68,'ID-64'!C68,'ID-68'!C68,'ID-69'!C68,'ID-76'!C68,'ID-78'!C68,'ID-79'!C68,'ID-80'!C68,'ID-81'!C68)</f>
        <v>1405.0389118045662</v>
      </c>
      <c r="E61" s="1">
        <v>7.125</v>
      </c>
      <c r="F61" s="1">
        <f>ABS(B61-MAX('ID-19'!B68,'ID-46'!B68,'ID-56'!B68,'ID-60'!B68,'ID-63'!B68,'ID-64'!B68,'ID-68'!B68,'ID-69'!B68,'ID-76'!B68,'ID-78'!B68,'ID-79'!B68,'ID-80'!B68,'ID-81'!B68))</f>
        <v>2669.2273334729325</v>
      </c>
      <c r="G61" s="1">
        <f>ABS(C61-MAX('ID-19'!C68,'ID-56'!C68,'ID-61'!B68,'ID-64'!C68,'ID-68'!C68,'ID-69'!C68,'ID-76'!C68,'ID-78'!C68,'ID-79'!C68,'ID-80'!C68,'ID-81'!C68))</f>
        <v>1629.3124905722336</v>
      </c>
      <c r="I61" s="1">
        <v>7.125</v>
      </c>
      <c r="J61" s="1">
        <f>ABS(B61-MIN('ID-19'!B68,'ID-46'!B68,'ID-56'!B68,'ID-60'!B68,'ID-63'!B68,'ID-64'!B68,'ID-68'!B68,'ID-69'!B68,'ID-76'!B68,'ID-78'!B68,'ID-79'!B68,'ID-80'!B68,'ID-81'!B68))</f>
        <v>1337.0767052706203</v>
      </c>
      <c r="K61" s="1">
        <f>ABS(C61-MIN('ID-19'!C68,'ID-56'!C68,'ID-61'!B68,'ID-64'!C68,'ID-68'!C68,'ID-69'!C68,'ID-76'!C68,'ID-78'!C68,'ID-79'!C68,'ID-80'!C68,'ID-81'!C68))</f>
        <v>1342.2401686708431</v>
      </c>
    </row>
    <row r="62" spans="1:11" x14ac:dyDescent="0.25">
      <c r="A62" s="1">
        <v>7.25</v>
      </c>
      <c r="B62" s="1">
        <f>AVERAGE('ID-19'!B69,'ID-46'!B69,'ID-56'!B69,'ID-60'!B69,'ID-63'!B69,'ID-64'!B69,'ID-68'!B69,'ID-69'!B69,'ID-76'!B69,'ID-78'!B69,'ID-79'!B69,'ID-80'!B69,'ID-81'!B69)</f>
        <v>1523.6826222549373</v>
      </c>
      <c r="C62" s="1">
        <f>AVERAGE('ID-19'!C69,'ID-56'!C69,'ID-61'!B69,'ID-64'!C69,'ID-68'!C69,'ID-69'!C69,'ID-76'!C69,'ID-78'!C69,'ID-79'!C69,'ID-80'!C69,'ID-81'!C69)</f>
        <v>1379.7617607283391</v>
      </c>
      <c r="E62" s="1">
        <v>7.25</v>
      </c>
      <c r="F62" s="1">
        <f>ABS(B62-MAX('ID-19'!B69,'ID-46'!B69,'ID-56'!B69,'ID-60'!B69,'ID-63'!B69,'ID-64'!B69,'ID-68'!B69,'ID-69'!B69,'ID-76'!B69,'ID-78'!B69,'ID-79'!B69,'ID-80'!B69,'ID-81'!B69))</f>
        <v>2642.8204783962328</v>
      </c>
      <c r="G62" s="1">
        <f>ABS(C62-MAX('ID-19'!C69,'ID-56'!C69,'ID-61'!B69,'ID-64'!C69,'ID-68'!C69,'ID-69'!C69,'ID-76'!C69,'ID-78'!C69,'ID-79'!C69,'ID-80'!C69,'ID-81'!C69))</f>
        <v>1650.8097235058408</v>
      </c>
      <c r="I62" s="1">
        <v>7.25</v>
      </c>
      <c r="J62" s="1">
        <f>ABS(B62-MIN('ID-19'!B69,'ID-46'!B69,'ID-56'!B69,'ID-60'!B69,'ID-63'!B69,'ID-64'!B69,'ID-68'!B69,'ID-69'!B69,'ID-76'!B69,'ID-78'!B69,'ID-79'!B69,'ID-80'!B69,'ID-81'!B69))</f>
        <v>1336.4166677009043</v>
      </c>
      <c r="K62" s="1">
        <f>ABS(C62-MIN('ID-19'!C69,'ID-56'!C69,'ID-61'!B69,'ID-64'!C69,'ID-68'!C69,'ID-69'!C69,'ID-76'!C69,'ID-78'!C69,'ID-79'!C69,'ID-80'!C69,'ID-81'!C69))</f>
        <v>1317.3255233965269</v>
      </c>
    </row>
    <row r="63" spans="1:11" x14ac:dyDescent="0.25">
      <c r="A63" s="1">
        <v>7.375</v>
      </c>
      <c r="B63" s="1">
        <f>AVERAGE('ID-19'!B70,'ID-46'!B70,'ID-56'!B70,'ID-60'!B70,'ID-63'!B70,'ID-64'!B70,'ID-68'!B70,'ID-69'!B70,'ID-76'!B70,'ID-78'!B70,'ID-79'!B70,'ID-80'!B70,'ID-81'!B70)</f>
        <v>1518.5338937258498</v>
      </c>
      <c r="C63" s="1">
        <f>AVERAGE('ID-19'!C70,'ID-56'!C70,'ID-61'!B70,'ID-64'!C70,'ID-68'!C70,'ID-69'!C70,'ID-76'!C70,'ID-78'!C70,'ID-79'!C70,'ID-80'!C70,'ID-81'!C70)</f>
        <v>1361.3177211316888</v>
      </c>
      <c r="E63" s="1">
        <v>7.375</v>
      </c>
      <c r="F63" s="1">
        <f>ABS(B63-MAX('ID-19'!B70,'ID-46'!B70,'ID-56'!B70,'ID-60'!B70,'ID-63'!B70,'ID-64'!B70,'ID-68'!B70,'ID-69'!B70,'ID-76'!B70,'ID-78'!B70,'ID-79'!B70,'ID-80'!B70,'ID-81'!B70))</f>
        <v>2583.6128189491506</v>
      </c>
      <c r="G63" s="1">
        <f>ABS(C63-MAX('ID-19'!C70,'ID-56'!C70,'ID-61'!B70,'ID-64'!C70,'ID-68'!C70,'ID-69'!C70,'ID-76'!C70,'ID-78'!C70,'ID-79'!C70,'ID-80'!C70,'ID-81'!C70))</f>
        <v>1669.0346655061012</v>
      </c>
      <c r="I63" s="1">
        <v>7.375</v>
      </c>
      <c r="J63" s="1">
        <f>ABS(B63-MIN('ID-19'!B70,'ID-46'!B70,'ID-56'!B70,'ID-60'!B70,'ID-63'!B70,'ID-64'!B70,'ID-68'!B70,'ID-69'!B70,'ID-76'!B70,'ID-78'!B70,'ID-79'!B70,'ID-80'!B70,'ID-81'!B70))</f>
        <v>1328.3411823258027</v>
      </c>
      <c r="K63" s="1">
        <f>ABS(C63-MIN('ID-19'!C70,'ID-56'!C70,'ID-61'!B70,'ID-64'!C70,'ID-68'!C70,'ID-69'!C70,'ID-76'!C70,'ID-78'!C70,'ID-79'!C70,'ID-80'!C70,'ID-81'!C70))</f>
        <v>1299.7442808587659</v>
      </c>
    </row>
    <row r="64" spans="1:11" x14ac:dyDescent="0.25">
      <c r="A64" s="1">
        <v>7.5</v>
      </c>
      <c r="B64" s="1">
        <f>AVERAGE('ID-19'!B71,'ID-46'!B71,'ID-56'!B71,'ID-60'!B71,'ID-63'!B71,'ID-64'!B71,'ID-68'!B71,'ID-69'!B71,'ID-76'!B71,'ID-78'!B71,'ID-79'!B71,'ID-80'!B71,'ID-81'!B71)</f>
        <v>1512.7553237884158</v>
      </c>
      <c r="C64" s="1">
        <f>AVERAGE('ID-19'!C71,'ID-56'!C71,'ID-61'!B71,'ID-64'!C71,'ID-68'!C71,'ID-69'!C71,'ID-76'!C71,'ID-78'!C71,'ID-79'!C71,'ID-80'!C71,'ID-81'!C71)</f>
        <v>1361.1876669471994</v>
      </c>
      <c r="E64" s="1">
        <v>7.5</v>
      </c>
      <c r="F64" s="1">
        <f>ABS(B64-MAX('ID-19'!B71,'ID-46'!B71,'ID-56'!B71,'ID-60'!B71,'ID-63'!B71,'ID-64'!B71,'ID-68'!B71,'ID-69'!B71,'ID-76'!B71,'ID-78'!B71,'ID-79'!B71,'ID-80'!B71,'ID-81'!B71))</f>
        <v>2529.468318053604</v>
      </c>
      <c r="G64" s="1">
        <f>ABS(C64-MAX('ID-19'!C71,'ID-56'!C71,'ID-61'!B71,'ID-64'!C71,'ID-68'!C71,'ID-69'!C71,'ID-76'!C71,'ID-78'!C71,'ID-79'!C71,'ID-80'!C71,'ID-81'!C71))</f>
        <v>1766.6695035105604</v>
      </c>
      <c r="I64" s="1">
        <v>7.5</v>
      </c>
      <c r="J64" s="1">
        <f>ABS(B64-MIN('ID-19'!B71,'ID-46'!B71,'ID-56'!B71,'ID-60'!B71,'ID-63'!B71,'ID-64'!B71,'ID-68'!B71,'ID-69'!B71,'ID-76'!B71,'ID-78'!B71,'ID-79'!B71,'ID-80'!B71,'ID-81'!B71))</f>
        <v>1318.8082321647639</v>
      </c>
      <c r="K64" s="1">
        <f>ABS(C64-MIN('ID-19'!C71,'ID-56'!C71,'ID-61'!B71,'ID-64'!C71,'ID-68'!C71,'ID-69'!C71,'ID-76'!C71,'ID-78'!C71,'ID-79'!C71,'ID-80'!C71,'ID-81'!C71))</f>
        <v>1300.4085107692833</v>
      </c>
    </row>
    <row r="65" spans="1:11" x14ac:dyDescent="0.25">
      <c r="A65" s="1">
        <v>7.625</v>
      </c>
      <c r="B65" s="1">
        <f>AVERAGE('ID-19'!B72,'ID-46'!B72,'ID-56'!B72,'ID-60'!B72,'ID-63'!B72,'ID-64'!B72,'ID-68'!B72,'ID-69'!B72,'ID-76'!B72,'ID-78'!B72,'ID-79'!B72,'ID-80'!B72,'ID-81'!B72)</f>
        <v>1510.407739740589</v>
      </c>
      <c r="C65" s="1">
        <f>AVERAGE('ID-19'!C72,'ID-56'!C72,'ID-61'!B72,'ID-64'!C72,'ID-68'!C72,'ID-69'!C72,'ID-76'!C72,'ID-78'!C72,'ID-79'!C72,'ID-80'!C72,'ID-81'!C72)</f>
        <v>1360.144008867024</v>
      </c>
      <c r="E65" s="1">
        <v>7.625</v>
      </c>
      <c r="F65" s="1">
        <f>ABS(B65-MAX('ID-19'!B72,'ID-46'!B72,'ID-56'!B72,'ID-60'!B72,'ID-63'!B72,'ID-64'!B72,'ID-68'!B72,'ID-69'!B72,'ID-76'!B72,'ID-78'!B72,'ID-79'!B72,'ID-80'!B72,'ID-81'!B72))</f>
        <v>2521.2122021181308</v>
      </c>
      <c r="G65" s="1">
        <f>ABS(C65-MAX('ID-19'!C72,'ID-56'!C72,'ID-61'!B72,'ID-64'!C72,'ID-68'!C72,'ID-69'!C72,'ID-76'!C72,'ID-78'!C72,'ID-79'!C72,'ID-80'!C72,'ID-81'!C72))</f>
        <v>1781.6436916209561</v>
      </c>
      <c r="I65" s="1">
        <v>7.625</v>
      </c>
      <c r="J65" s="1">
        <f>ABS(B65-MIN('ID-19'!B72,'ID-46'!B72,'ID-56'!B72,'ID-60'!B72,'ID-63'!B72,'ID-64'!B72,'ID-68'!B72,'ID-69'!B72,'ID-76'!B72,'ID-78'!B72,'ID-79'!B72,'ID-80'!B72,'ID-81'!B72))</f>
        <v>1309.0119611843791</v>
      </c>
      <c r="K65" s="1">
        <f>ABS(C65-MIN('ID-19'!C72,'ID-56'!C72,'ID-61'!B72,'ID-64'!C72,'ID-68'!C72,'ID-69'!C72,'ID-76'!C72,'ID-78'!C72,'ID-79'!C72,'ID-80'!C72,'ID-81'!C72))</f>
        <v>1300.5143389023531</v>
      </c>
    </row>
    <row r="66" spans="1:11" x14ac:dyDescent="0.25">
      <c r="A66" s="1">
        <v>7.75</v>
      </c>
      <c r="B66" s="1">
        <f>AVERAGE('ID-19'!B73,'ID-46'!B73,'ID-56'!B73,'ID-60'!B73,'ID-63'!B73,'ID-64'!B73,'ID-68'!B73,'ID-69'!B73,'ID-76'!B73,'ID-78'!B73,'ID-79'!B73,'ID-80'!B73,'ID-81'!B73)</f>
        <v>1505.8813933950778</v>
      </c>
      <c r="C66" s="1">
        <f>AVERAGE('ID-19'!C73,'ID-56'!C73,'ID-61'!B73,'ID-64'!C73,'ID-68'!C73,'ID-69'!C73,'ID-76'!C73,'ID-78'!C73,'ID-79'!C73,'ID-80'!C73,'ID-81'!C73)</f>
        <v>1358.3205347182288</v>
      </c>
      <c r="E66" s="1">
        <v>7.75</v>
      </c>
      <c r="F66" s="1">
        <f>ABS(B66-MAX('ID-19'!B73,'ID-46'!B73,'ID-56'!B73,'ID-60'!B73,'ID-63'!B73,'ID-64'!B73,'ID-68'!B73,'ID-69'!B73,'ID-76'!B73,'ID-78'!B73,'ID-79'!B73,'ID-80'!B73,'ID-81'!B73))</f>
        <v>2507.1582642377821</v>
      </c>
      <c r="G66" s="1">
        <f>ABS(C66-MAX('ID-19'!C73,'ID-56'!C73,'ID-61'!B73,'ID-64'!C73,'ID-68'!C73,'ID-69'!C73,'ID-76'!C73,'ID-78'!C73,'ID-79'!C73,'ID-80'!C73,'ID-81'!C73))</f>
        <v>1857.1937705668911</v>
      </c>
      <c r="I66" s="1">
        <v>7.75</v>
      </c>
      <c r="J66" s="1">
        <f>ABS(B66-MIN('ID-19'!B73,'ID-46'!B73,'ID-56'!B73,'ID-60'!B73,'ID-63'!B73,'ID-64'!B73,'ID-68'!B73,'ID-69'!B73,'ID-76'!B73,'ID-78'!B73,'ID-79'!B73,'ID-80'!B73,'ID-81'!B73))</f>
        <v>1299.8028559161387</v>
      </c>
      <c r="K66" s="1">
        <f>ABS(C66-MIN('ID-19'!C73,'ID-56'!C73,'ID-61'!B73,'ID-64'!C73,'ID-68'!C73,'ID-69'!C73,'ID-76'!C73,'ID-78'!C73,'ID-79'!C73,'ID-80'!C73,'ID-81'!C73))</f>
        <v>1299.3435952841114</v>
      </c>
    </row>
    <row r="67" spans="1:11" x14ac:dyDescent="0.25">
      <c r="A67" s="1">
        <v>7.875</v>
      </c>
      <c r="B67" s="1">
        <f>AVERAGE('ID-19'!B74,'ID-46'!B74,'ID-56'!B74,'ID-60'!B74,'ID-63'!B74,'ID-64'!B74,'ID-68'!B74,'ID-69'!B74,'ID-76'!B74,'ID-78'!B74,'ID-79'!B74,'ID-80'!B74,'ID-81'!B74)</f>
        <v>1503.8531753644659</v>
      </c>
      <c r="C67" s="1">
        <f>AVERAGE('ID-19'!C74,'ID-56'!C74,'ID-61'!B74,'ID-64'!C74,'ID-68'!C74,'ID-69'!C74,'ID-76'!C74,'ID-78'!C74,'ID-79'!C74,'ID-80'!C74,'ID-81'!C74)</f>
        <v>1354.8699942271166</v>
      </c>
      <c r="E67" s="1">
        <v>7.875</v>
      </c>
      <c r="F67" s="1">
        <f>ABS(B67-MAX('ID-19'!B74,'ID-46'!B74,'ID-56'!B74,'ID-60'!B74,'ID-63'!B74,'ID-64'!B74,'ID-68'!B74,'ID-69'!B74,'ID-76'!B74,'ID-78'!B74,'ID-79'!B74,'ID-80'!B74,'ID-81'!B74))</f>
        <v>2518.620988163334</v>
      </c>
      <c r="G67" s="1">
        <f>ABS(C67-MAX('ID-19'!C74,'ID-56'!C74,'ID-61'!B74,'ID-64'!C74,'ID-68'!C74,'ID-69'!C74,'ID-76'!C74,'ID-78'!C74,'ID-79'!C74,'ID-80'!C74,'ID-81'!C74))</f>
        <v>1864.3587880455732</v>
      </c>
      <c r="I67" s="1">
        <v>7.875</v>
      </c>
      <c r="J67" s="1">
        <f>ABS(B67-MIN('ID-19'!B74,'ID-46'!B74,'ID-56'!B74,'ID-60'!B74,'ID-63'!B74,'ID-64'!B74,'ID-68'!B74,'ID-69'!B74,'ID-76'!B74,'ID-78'!B74,'ID-79'!B74,'ID-80'!B74,'ID-81'!B74))</f>
        <v>1295.0673584445199</v>
      </c>
      <c r="K67" s="1">
        <f>ABS(C67-MIN('ID-19'!C74,'ID-56'!C74,'ID-61'!B74,'ID-64'!C74,'ID-68'!C74,'ID-69'!C74,'ID-76'!C74,'ID-78'!C74,'ID-79'!C74,'ID-80'!C74,'ID-81'!C74))</f>
        <v>1296.7333881456557</v>
      </c>
    </row>
    <row r="68" spans="1:11" x14ac:dyDescent="0.25">
      <c r="A68" s="1">
        <v>8</v>
      </c>
      <c r="B68" s="1">
        <f>AVERAGE('ID-19'!B75,'ID-46'!B75,'ID-56'!B75,'ID-60'!B75,'ID-63'!B75,'ID-64'!B75,'ID-68'!B75,'ID-69'!B75,'ID-76'!B75,'ID-78'!B75,'ID-79'!B75,'ID-80'!B75,'ID-81'!B75)</f>
        <v>1496.1383064114079</v>
      </c>
      <c r="C68" s="1">
        <f>AVERAGE('ID-19'!C75,'ID-56'!C75,'ID-61'!B75,'ID-64'!C75,'ID-68'!C75,'ID-69'!C75,'ID-76'!C75,'ID-78'!C75,'ID-79'!C75,'ID-80'!C75,'ID-81'!C75)</f>
        <v>1348.285160655503</v>
      </c>
      <c r="E68" s="1">
        <v>8</v>
      </c>
      <c r="F68" s="1">
        <f>ABS(B68-MAX('ID-19'!B75,'ID-46'!B75,'ID-56'!B75,'ID-60'!B75,'ID-63'!B75,'ID-64'!B75,'ID-68'!B75,'ID-69'!B75,'ID-76'!B75,'ID-78'!B75,'ID-79'!B75,'ID-80'!B75,'ID-81'!B75))</f>
        <v>2522.851463611792</v>
      </c>
      <c r="G68" s="1">
        <f>ABS(C68-MAX('ID-19'!C75,'ID-56'!C75,'ID-61'!B75,'ID-64'!C75,'ID-68'!C75,'ID-69'!C75,'ID-76'!C75,'ID-78'!C75,'ID-79'!C75,'ID-80'!C75,'ID-81'!C75))</f>
        <v>1865.0224432946568</v>
      </c>
      <c r="I68" s="1">
        <v>8</v>
      </c>
      <c r="J68" s="1">
        <f>ABS(B68-MIN('ID-19'!B75,'ID-46'!B75,'ID-56'!B75,'ID-60'!B75,'ID-63'!B75,'ID-64'!B75,'ID-68'!B75,'ID-69'!B75,'ID-76'!B75,'ID-78'!B75,'ID-79'!B75,'ID-80'!B75,'ID-81'!B75))</f>
        <v>1287.063616915131</v>
      </c>
      <c r="K68" s="1">
        <f>ABS(C68-MIN('ID-19'!C75,'ID-56'!C75,'ID-61'!B75,'ID-64'!C75,'ID-68'!C75,'ID-69'!C75,'ID-76'!C75,'ID-78'!C75,'ID-79'!C75,'ID-80'!C75,'ID-81'!C75))</f>
        <v>1290.7736976638769</v>
      </c>
    </row>
    <row r="69" spans="1:11" x14ac:dyDescent="0.25">
      <c r="A69" s="1">
        <v>8.125</v>
      </c>
      <c r="B69" s="1">
        <f>AVERAGE('ID-19'!B76,'ID-46'!B76,'ID-56'!B76,'ID-60'!B76,'ID-63'!B76,'ID-64'!B76,'ID-68'!B76,'ID-69'!B76,'ID-76'!B76,'ID-78'!B76,'ID-79'!B76,'ID-80'!B76,'ID-81'!B76)</f>
        <v>1481.2171420011935</v>
      </c>
      <c r="C69" s="1">
        <f>AVERAGE('ID-19'!C76,'ID-56'!C76,'ID-61'!B76,'ID-64'!C76,'ID-68'!C76,'ID-69'!C76,'ID-76'!C76,'ID-78'!C76,'ID-79'!C76,'ID-80'!C76,'ID-81'!C76)</f>
        <v>1332.5622192977137</v>
      </c>
      <c r="E69" s="1">
        <v>8.125</v>
      </c>
      <c r="F69" s="1">
        <f>ABS(B69-MAX('ID-19'!B76,'ID-46'!B76,'ID-56'!B76,'ID-60'!B76,'ID-63'!B76,'ID-64'!B76,'ID-68'!B76,'ID-69'!B76,'ID-76'!B76,'ID-78'!B76,'ID-79'!B76,'ID-80'!B76,'ID-81'!B76))</f>
        <v>2449.6224206078768</v>
      </c>
      <c r="G69" s="1">
        <f>ABS(C69-MAX('ID-19'!C76,'ID-56'!C76,'ID-61'!B76,'ID-64'!C76,'ID-68'!C76,'ID-69'!C76,'ID-76'!C76,'ID-78'!C76,'ID-79'!C76,'ID-80'!C76,'ID-81'!C76))</f>
        <v>1881.1062025763565</v>
      </c>
      <c r="I69" s="1">
        <v>8.125</v>
      </c>
      <c r="J69" s="1">
        <f>ABS(B69-MIN('ID-19'!B76,'ID-46'!B76,'ID-56'!B76,'ID-60'!B76,'ID-63'!B76,'ID-64'!B76,'ID-68'!B76,'ID-69'!B76,'ID-76'!B76,'ID-78'!B76,'ID-79'!B76,'ID-80'!B76,'ID-81'!B76))</f>
        <v>1271.3816686252294</v>
      </c>
      <c r="K69" s="1">
        <f>ABS(C69-MIN('ID-19'!C76,'ID-56'!C76,'ID-61'!B76,'ID-64'!C76,'ID-68'!C76,'ID-69'!C76,'ID-76'!C76,'ID-78'!C76,'ID-79'!C76,'ID-80'!C76,'ID-81'!C76))</f>
        <v>1275.328039280977</v>
      </c>
    </row>
    <row r="70" spans="1:11" x14ac:dyDescent="0.25">
      <c r="A70" s="1">
        <v>8.25</v>
      </c>
      <c r="B70" s="1">
        <f>AVERAGE('ID-19'!B77,'ID-46'!B77,'ID-56'!B77,'ID-60'!B77,'ID-63'!B77,'ID-64'!B77,'ID-68'!B77,'ID-69'!B77,'ID-76'!B77,'ID-78'!B77,'ID-79'!B77,'ID-80'!B77,'ID-81'!B77)</f>
        <v>1472.644659239942</v>
      </c>
      <c r="C70" s="1">
        <f>AVERAGE('ID-19'!C77,'ID-56'!C77,'ID-61'!B77,'ID-64'!C77,'ID-68'!C77,'ID-69'!C77,'ID-76'!C77,'ID-78'!C77,'ID-79'!C77,'ID-80'!C77,'ID-81'!C77)</f>
        <v>1326.7883876719304</v>
      </c>
      <c r="E70" s="1">
        <v>8.25</v>
      </c>
      <c r="F70" s="1">
        <f>ABS(B70-MAX('ID-19'!B77,'ID-46'!B77,'ID-56'!B77,'ID-60'!B77,'ID-63'!B77,'ID-64'!B77,'ID-68'!B77,'ID-69'!B77,'ID-76'!B77,'ID-78'!B77,'ID-79'!B77,'ID-80'!B77,'ID-81'!B77))</f>
        <v>2411.384244245698</v>
      </c>
      <c r="G70" s="1">
        <f>ABS(C70-MAX('ID-19'!C77,'ID-56'!C77,'ID-61'!B77,'ID-64'!C77,'ID-68'!C77,'ID-69'!C77,'ID-76'!C77,'ID-78'!C77,'ID-79'!C77,'ID-80'!C77,'ID-81'!C77))</f>
        <v>1868.6019498995995</v>
      </c>
      <c r="I70" s="1">
        <v>8.25</v>
      </c>
      <c r="J70" s="1">
        <f>ABS(B70-MIN('ID-19'!B77,'ID-46'!B77,'ID-56'!B77,'ID-60'!B77,'ID-63'!B77,'ID-64'!B77,'ID-68'!B77,'ID-69'!B77,'ID-76'!B77,'ID-78'!B77,'ID-79'!B77,'ID-80'!B77,'ID-81'!B77))</f>
        <v>1263.110441102119</v>
      </c>
      <c r="K70" s="1">
        <f>ABS(C70-MIN('ID-19'!C77,'ID-56'!C77,'ID-61'!B77,'ID-64'!C77,'ID-68'!C77,'ID-69'!C77,'ID-76'!C77,'ID-78'!C77,'ID-79'!C77,'ID-80'!C77,'ID-81'!C77))</f>
        <v>1269.3986750641111</v>
      </c>
    </row>
    <row r="71" spans="1:11" x14ac:dyDescent="0.25">
      <c r="A71" s="1">
        <v>8.375</v>
      </c>
      <c r="B71" s="1">
        <f>AVERAGE('ID-19'!B78,'ID-46'!B78,'ID-56'!B78,'ID-60'!B78,'ID-63'!B78,'ID-64'!B78,'ID-68'!B78,'ID-69'!B78,'ID-76'!B78,'ID-78'!B78,'ID-79'!B78,'ID-80'!B78,'ID-81'!B78)</f>
        <v>1472.864585189765</v>
      </c>
      <c r="C71" s="1">
        <f>AVERAGE('ID-19'!C78,'ID-56'!C78,'ID-61'!B78,'ID-64'!C78,'ID-68'!C78,'ID-69'!C78,'ID-76'!C78,'ID-78'!C78,'ID-79'!C78,'ID-80'!C78,'ID-81'!C78)</f>
        <v>1321.1948317594927</v>
      </c>
      <c r="E71" s="1">
        <v>8.375</v>
      </c>
      <c r="F71" s="1">
        <f>ABS(B71-MAX('ID-19'!B78,'ID-46'!B78,'ID-56'!B78,'ID-60'!B78,'ID-63'!B78,'ID-64'!B78,'ID-68'!B78,'ID-69'!B78,'ID-76'!B78,'ID-78'!B78,'ID-79'!B78,'ID-80'!B78,'ID-81'!B78))</f>
        <v>2405.6468883806751</v>
      </c>
      <c r="G71" s="1">
        <f>ABS(C71-MAX('ID-19'!C78,'ID-56'!C78,'ID-61'!B78,'ID-64'!C78,'ID-68'!C78,'ID-69'!C78,'ID-76'!C78,'ID-78'!C78,'ID-79'!C78,'ID-80'!C78,'ID-81'!C78))</f>
        <v>1820.1545777625372</v>
      </c>
      <c r="I71" s="1">
        <v>8.375</v>
      </c>
      <c r="J71" s="1">
        <f>ABS(B71-MIN('ID-19'!B78,'ID-46'!B78,'ID-56'!B78,'ID-60'!B78,'ID-63'!B78,'ID-64'!B78,'ID-68'!B78,'ID-69'!B78,'ID-76'!B78,'ID-78'!B78,'ID-79'!B78,'ID-80'!B78,'ID-81'!B78))</f>
        <v>1266.2443687339669</v>
      </c>
      <c r="K71" s="1">
        <f>ABS(C71-MIN('ID-19'!C78,'ID-56'!C78,'ID-61'!B78,'ID-64'!C78,'ID-68'!C78,'ID-69'!C78,'ID-76'!C78,'ID-78'!C78,'ID-79'!C78,'ID-80'!C78,'ID-81'!C78))</f>
        <v>1263.6950789497917</v>
      </c>
    </row>
    <row r="72" spans="1:11" x14ac:dyDescent="0.25">
      <c r="A72" s="1">
        <v>8.5</v>
      </c>
      <c r="B72" s="1">
        <f>AVERAGE('ID-19'!B79,'ID-46'!B79,'ID-56'!B79,'ID-60'!B79,'ID-63'!B79,'ID-64'!B79,'ID-68'!B79,'ID-69'!B79,'ID-76'!B79,'ID-78'!B79,'ID-79'!B79,'ID-80'!B79,'ID-81'!B79)</f>
        <v>1469.4306758613825</v>
      </c>
      <c r="C72" s="1">
        <f>AVERAGE('ID-19'!C79,'ID-56'!C79,'ID-61'!B79,'ID-64'!C79,'ID-68'!C79,'ID-69'!C79,'ID-76'!C79,'ID-78'!C79,'ID-79'!C79,'ID-80'!C79,'ID-81'!C79)</f>
        <v>1316.3850662217881</v>
      </c>
      <c r="E72" s="1">
        <v>8.5</v>
      </c>
      <c r="F72" s="1">
        <f>ABS(B72-MAX('ID-19'!B79,'ID-46'!B79,'ID-56'!B79,'ID-60'!B79,'ID-63'!B79,'ID-64'!B79,'ID-68'!B79,'ID-69'!B79,'ID-76'!B79,'ID-78'!B79,'ID-79'!B79,'ID-80'!B79,'ID-81'!B79))</f>
        <v>2480.6418895467873</v>
      </c>
      <c r="G72" s="1">
        <f>ABS(C72-MAX('ID-19'!C79,'ID-56'!C79,'ID-61'!B79,'ID-64'!C79,'ID-68'!C79,'ID-69'!C79,'ID-76'!C79,'ID-78'!C79,'ID-79'!C79,'ID-80'!C79,'ID-81'!C79))</f>
        <v>1795.9459307388317</v>
      </c>
      <c r="I72" s="1">
        <v>8.5</v>
      </c>
      <c r="J72" s="1">
        <f>ABS(B72-MIN('ID-19'!B79,'ID-46'!B79,'ID-56'!B79,'ID-60'!B79,'ID-63'!B79,'ID-64'!B79,'ID-68'!B79,'ID-69'!B79,'ID-76'!B79,'ID-78'!B79,'ID-79'!B79,'ID-80'!B79,'ID-81'!B79))</f>
        <v>1264.8438210281854</v>
      </c>
      <c r="K72" s="1">
        <f>ABS(C72-MIN('ID-19'!C79,'ID-56'!C79,'ID-61'!B79,'ID-64'!C79,'ID-68'!C79,'ID-69'!C79,'ID-76'!C79,'ID-78'!C79,'ID-79'!C79,'ID-80'!C79,'ID-81'!C79))</f>
        <v>1259.838106080133</v>
      </c>
    </row>
    <row r="73" spans="1:11" x14ac:dyDescent="0.25">
      <c r="A73" s="1">
        <v>8.625</v>
      </c>
      <c r="B73" s="1">
        <f>AVERAGE('ID-19'!B80,'ID-46'!B80,'ID-56'!B80,'ID-60'!B80,'ID-63'!B80,'ID-64'!B80,'ID-68'!B80,'ID-69'!B80,'ID-76'!B80,'ID-78'!B80,'ID-79'!B80,'ID-80'!B80,'ID-81'!B80)</f>
        <v>1464.5453422201685</v>
      </c>
      <c r="C73" s="1">
        <f>AVERAGE('ID-19'!C80,'ID-56'!C80,'ID-61'!B80,'ID-64'!C80,'ID-68'!C80,'ID-69'!C80,'ID-76'!C80,'ID-78'!C80,'ID-79'!C80,'ID-80'!C80,'ID-81'!C80)</f>
        <v>1321.0066101098239</v>
      </c>
      <c r="E73" s="1">
        <v>8.625</v>
      </c>
      <c r="F73" s="1">
        <f>ABS(B73-MAX('ID-19'!B80,'ID-46'!B80,'ID-56'!B80,'ID-60'!B80,'ID-63'!B80,'ID-64'!B80,'ID-68'!B80,'ID-69'!B80,'ID-76'!B80,'ID-78'!B80,'ID-79'!B80,'ID-80'!B80,'ID-81'!B80))</f>
        <v>2442.0788819212416</v>
      </c>
      <c r="G73" s="1">
        <f>ABS(C73-MAX('ID-19'!C80,'ID-56'!C80,'ID-61'!B80,'ID-64'!C80,'ID-68'!C80,'ID-69'!C80,'ID-76'!C80,'ID-78'!C80,'ID-79'!C80,'ID-80'!C80,'ID-81'!C80))</f>
        <v>1816.6890911849362</v>
      </c>
      <c r="I73" s="1">
        <v>8.625</v>
      </c>
      <c r="J73" s="1">
        <f>ABS(B73-MIN('ID-19'!B80,'ID-46'!B80,'ID-56'!B80,'ID-60'!B80,'ID-63'!B80,'ID-64'!B80,'ID-68'!B80,'ID-69'!B80,'ID-76'!B80,'ID-78'!B80,'ID-79'!B80,'ID-80'!B80,'ID-81'!B80))</f>
        <v>1263.2302442109994</v>
      </c>
      <c r="K73" s="1">
        <f>ABS(C73-MIN('ID-19'!C80,'ID-56'!C80,'ID-61'!B80,'ID-64'!C80,'ID-68'!C80,'ID-69'!C80,'ID-76'!C80,'ID-78'!C80,'ID-79'!C80,'ID-80'!C80,'ID-81'!C80))</f>
        <v>1263.0468557305226</v>
      </c>
    </row>
    <row r="74" spans="1:11" x14ac:dyDescent="0.25">
      <c r="A74" s="1">
        <v>8.75</v>
      </c>
      <c r="B74" s="1">
        <f>AVERAGE('ID-19'!B81,'ID-46'!B81,'ID-56'!B81,'ID-60'!B81,'ID-63'!B81,'ID-64'!B81,'ID-68'!B81,'ID-69'!B81,'ID-76'!B81,'ID-78'!B81,'ID-79'!B81,'ID-80'!B81,'ID-81'!B81)</f>
        <v>1462.062030218799</v>
      </c>
      <c r="C74" s="1">
        <f>AVERAGE('ID-19'!C81,'ID-56'!C81,'ID-61'!B81,'ID-64'!C81,'ID-68'!C81,'ID-69'!C81,'ID-76'!C81,'ID-78'!C81,'ID-79'!C81,'ID-80'!C81,'ID-81'!C81)</f>
        <v>1318.258368290062</v>
      </c>
      <c r="E74" s="1">
        <v>8.75</v>
      </c>
      <c r="F74" s="1">
        <f>ABS(B74-MAX('ID-19'!B81,'ID-46'!B81,'ID-56'!B81,'ID-60'!B81,'ID-63'!B81,'ID-64'!B81,'ID-68'!B81,'ID-69'!B81,'ID-76'!B81,'ID-78'!B81,'ID-79'!B81,'ID-80'!B81,'ID-81'!B81))</f>
        <v>2437.1250623899909</v>
      </c>
      <c r="G74" s="1">
        <f>ABS(C74-MAX('ID-19'!C81,'ID-56'!C81,'ID-61'!B81,'ID-64'!C81,'ID-68'!C81,'ID-69'!C81,'ID-76'!C81,'ID-78'!C81,'ID-79'!C81,'ID-80'!C81,'ID-81'!C81))</f>
        <v>1806.6112274946579</v>
      </c>
      <c r="I74" s="1">
        <v>8.75</v>
      </c>
      <c r="J74" s="1">
        <f>ABS(B74-MIN('ID-19'!B81,'ID-46'!B81,'ID-56'!B81,'ID-60'!B81,'ID-63'!B81,'ID-64'!B81,'ID-68'!B81,'ID-69'!B81,'ID-76'!B81,'ID-78'!B81,'ID-79'!B81,'ID-80'!B81,'ID-81'!B81))</f>
        <v>1266.2644163411101</v>
      </c>
      <c r="K74" s="1">
        <f>ABS(C74-MIN('ID-19'!C81,'ID-56'!C81,'ID-61'!B81,'ID-64'!C81,'ID-68'!C81,'ID-69'!C81,'ID-76'!C81,'ID-78'!C81,'ID-79'!C81,'ID-80'!C81,'ID-81'!C81))</f>
        <v>1260.2780076124409</v>
      </c>
    </row>
    <row r="75" spans="1:11" x14ac:dyDescent="0.25">
      <c r="A75" s="1">
        <v>8.875</v>
      </c>
      <c r="B75" s="1">
        <f>AVERAGE('ID-19'!B82,'ID-46'!B82,'ID-56'!B82,'ID-60'!B82,'ID-63'!B82,'ID-64'!B82,'ID-68'!B82,'ID-69'!B82,'ID-76'!B82,'ID-78'!B82,'ID-79'!B82,'ID-80'!B82,'ID-81'!B82)</f>
        <v>1460.0293351551238</v>
      </c>
      <c r="C75" s="1">
        <f>AVERAGE('ID-19'!C82,'ID-56'!C82,'ID-61'!B82,'ID-64'!C82,'ID-68'!C82,'ID-69'!C82,'ID-76'!C82,'ID-78'!C82,'ID-79'!C82,'ID-80'!C82,'ID-81'!C82)</f>
        <v>1321.8314008807238</v>
      </c>
      <c r="E75" s="1">
        <v>8.875</v>
      </c>
      <c r="F75" s="1">
        <f>ABS(B75-MAX('ID-19'!B82,'ID-46'!B82,'ID-56'!B82,'ID-60'!B82,'ID-63'!B82,'ID-64'!B82,'ID-68'!B82,'ID-69'!B82,'ID-76'!B82,'ID-78'!B82,'ID-79'!B82,'ID-80'!B82,'ID-81'!B82))</f>
        <v>2428.5022903487561</v>
      </c>
      <c r="G75" s="1">
        <f>ABS(C75-MAX('ID-19'!C82,'ID-56'!C82,'ID-61'!B82,'ID-64'!C82,'ID-68'!C82,'ID-69'!C82,'ID-76'!C82,'ID-78'!C82,'ID-79'!C82,'ID-80'!C82,'ID-81'!C82))</f>
        <v>1810.6350766852961</v>
      </c>
      <c r="I75" s="1">
        <v>8.875</v>
      </c>
      <c r="J75" s="1">
        <f>ABS(B75-MIN('ID-19'!B82,'ID-46'!B82,'ID-56'!B82,'ID-60'!B82,'ID-63'!B82,'ID-64'!B82,'ID-68'!B82,'ID-69'!B82,'ID-76'!B82,'ID-78'!B82,'ID-79'!B82,'ID-80'!B82,'ID-81'!B82))</f>
        <v>1266.7376485019618</v>
      </c>
      <c r="K75" s="1">
        <f>ABS(C75-MIN('ID-19'!C82,'ID-56'!C82,'ID-61'!B82,'ID-64'!C82,'ID-68'!C82,'ID-69'!C82,'ID-76'!C82,'ID-78'!C82,'ID-79'!C82,'ID-80'!C82,'ID-81'!C82))</f>
        <v>1263.0139251339122</v>
      </c>
    </row>
    <row r="76" spans="1:11" x14ac:dyDescent="0.25">
      <c r="A76" s="1">
        <v>9</v>
      </c>
      <c r="B76" s="1">
        <f>AVERAGE('ID-19'!B83,'ID-46'!B83,'ID-56'!B83,'ID-60'!B83,'ID-63'!B83,'ID-64'!B83,'ID-68'!B83,'ID-69'!B83,'ID-76'!B83,'ID-78'!B83,'ID-79'!B83,'ID-80'!B83,'ID-81'!B83)</f>
        <v>1456.8968139917854</v>
      </c>
      <c r="C76" s="1">
        <f>AVERAGE('ID-19'!C83,'ID-56'!C83,'ID-61'!B83,'ID-64'!C83,'ID-68'!C83,'ID-69'!C83,'ID-76'!C83,'ID-78'!C83,'ID-79'!C83,'ID-80'!C83,'ID-81'!C83)</f>
        <v>1321.8667088808479</v>
      </c>
      <c r="E76" s="1">
        <v>9</v>
      </c>
      <c r="F76" s="1">
        <f>ABS(B76-MAX('ID-19'!B83,'ID-46'!B83,'ID-56'!B83,'ID-60'!B83,'ID-63'!B83,'ID-64'!B83,'ID-68'!B83,'ID-69'!B83,'ID-76'!B83,'ID-78'!B83,'ID-79'!B83,'ID-80'!B83,'ID-81'!B83))</f>
        <v>2434.9650349148442</v>
      </c>
      <c r="G76" s="1">
        <f>ABS(C76-MAX('ID-19'!C83,'ID-56'!C83,'ID-61'!B83,'ID-64'!C83,'ID-68'!C83,'ID-69'!C83,'ID-76'!C83,'ID-78'!C83,'ID-79'!C83,'ID-80'!C83,'ID-81'!C83))</f>
        <v>1805.7809140688819</v>
      </c>
      <c r="I76" s="1">
        <v>9</v>
      </c>
      <c r="J76" s="1">
        <f>ABS(B76-MIN('ID-19'!B83,'ID-46'!B83,'ID-56'!B83,'ID-60'!B83,'ID-63'!B83,'ID-64'!B83,'ID-68'!B83,'ID-69'!B83,'ID-76'!B83,'ID-78'!B83,'ID-79'!B83,'ID-80'!B83,'ID-81'!B83))</f>
        <v>1264.6870865448504</v>
      </c>
      <c r="K76" s="1">
        <f>ABS(C76-MIN('ID-19'!C83,'ID-56'!C83,'ID-61'!B83,'ID-64'!C83,'ID-68'!C83,'ID-69'!C83,'ID-76'!C83,'ID-78'!C83,'ID-79'!C83,'ID-80'!C83,'ID-81'!C83))</f>
        <v>1262.9978051082187</v>
      </c>
    </row>
    <row r="77" spans="1:11" x14ac:dyDescent="0.25">
      <c r="A77" s="1">
        <v>9.125</v>
      </c>
      <c r="B77" s="1">
        <f>AVERAGE('ID-19'!B84,'ID-46'!B84,'ID-56'!B84,'ID-60'!B84,'ID-63'!B84,'ID-64'!B84,'ID-68'!B84,'ID-69'!B84,'ID-76'!B84,'ID-78'!B84,'ID-79'!B84,'ID-80'!B84,'ID-81'!B84)</f>
        <v>1441.1496978589082</v>
      </c>
      <c r="C77" s="1">
        <f>AVERAGE('ID-19'!C84,'ID-56'!C84,'ID-61'!B84,'ID-64'!C84,'ID-68'!C84,'ID-69'!C84,'ID-76'!C84,'ID-78'!C84,'ID-79'!C84,'ID-80'!C84,'ID-81'!C84)</f>
        <v>1316.8594783244514</v>
      </c>
      <c r="E77" s="1">
        <v>9.125</v>
      </c>
      <c r="F77" s="1">
        <f>ABS(B77-MAX('ID-19'!B84,'ID-46'!B84,'ID-56'!B84,'ID-60'!B84,'ID-63'!B84,'ID-64'!B84,'ID-68'!B84,'ID-69'!B84,'ID-76'!B84,'ID-78'!B84,'ID-79'!B84,'ID-80'!B84,'ID-81'!B84))</f>
        <v>2427.3804670703921</v>
      </c>
      <c r="G77" s="1">
        <f>ABS(C77-MAX('ID-19'!C84,'ID-56'!C84,'ID-61'!B84,'ID-64'!C84,'ID-68'!C84,'ID-69'!C84,'ID-76'!C84,'ID-78'!C84,'ID-79'!C84,'ID-80'!C84,'ID-81'!C84))</f>
        <v>1736.8047502342185</v>
      </c>
      <c r="I77" s="1">
        <v>9.125</v>
      </c>
      <c r="J77" s="1">
        <f>ABS(B77-MIN('ID-19'!B84,'ID-46'!B84,'ID-56'!B84,'ID-60'!B84,'ID-63'!B84,'ID-64'!B84,'ID-68'!B84,'ID-69'!B84,'ID-76'!B84,'ID-78'!B84,'ID-79'!B84,'ID-80'!B84,'ID-81'!B84))</f>
        <v>1253.0121244338873</v>
      </c>
      <c r="K77" s="1">
        <f>ABS(C77-MIN('ID-19'!C84,'ID-56'!C84,'ID-61'!B84,'ID-64'!C84,'ID-68'!C84,'ID-69'!C84,'ID-76'!C84,'ID-78'!C84,'ID-79'!C84,'ID-80'!C84,'ID-81'!C84))</f>
        <v>1258.0596025538857</v>
      </c>
    </row>
    <row r="78" spans="1:11" x14ac:dyDescent="0.25">
      <c r="A78" s="1">
        <v>9.25</v>
      </c>
      <c r="B78" s="1">
        <f>AVERAGE('ID-19'!B85,'ID-46'!B85,'ID-56'!B85,'ID-60'!B85,'ID-63'!B85,'ID-64'!B85,'ID-68'!B85,'ID-69'!B85,'ID-76'!B85,'ID-78'!B85,'ID-79'!B85,'ID-80'!B85,'ID-81'!B85)</f>
        <v>1438.232302168949</v>
      </c>
      <c r="C78" s="1">
        <f>AVERAGE('ID-19'!C85,'ID-56'!C85,'ID-61'!B85,'ID-64'!C85,'ID-68'!C85,'ID-69'!C85,'ID-76'!C85,'ID-78'!C85,'ID-79'!C85,'ID-80'!C85,'ID-81'!C85)</f>
        <v>1305.8249665659782</v>
      </c>
      <c r="E78" s="1">
        <v>9.25</v>
      </c>
      <c r="F78" s="1">
        <f>ABS(B78-MAX('ID-19'!B85,'ID-46'!B85,'ID-56'!B85,'ID-60'!B85,'ID-63'!B85,'ID-64'!B85,'ID-68'!B85,'ID-69'!B85,'ID-76'!B85,'ID-78'!B85,'ID-79'!B85,'ID-80'!B85,'ID-81'!B85))</f>
        <v>2414.858357568271</v>
      </c>
      <c r="G78" s="1">
        <f>ABS(C78-MAX('ID-19'!C85,'ID-56'!C85,'ID-61'!B85,'ID-64'!C85,'ID-68'!C85,'ID-69'!C85,'ID-76'!C85,'ID-78'!C85,'ID-79'!C85,'ID-80'!C85,'ID-81'!C85))</f>
        <v>1622.4914174225919</v>
      </c>
      <c r="I78" s="1">
        <v>9.25</v>
      </c>
      <c r="J78" s="1">
        <f>ABS(B78-MIN('ID-19'!B85,'ID-46'!B85,'ID-56'!B85,'ID-60'!B85,'ID-63'!B85,'ID-64'!B85,'ID-68'!B85,'ID-69'!B85,'ID-76'!B85,'ID-78'!B85,'ID-79'!B85,'ID-80'!B85,'ID-81'!B85))</f>
        <v>1251.6555892117369</v>
      </c>
      <c r="K78" s="1">
        <f>ABS(C78-MIN('ID-19'!C85,'ID-56'!C85,'ID-61'!B85,'ID-64'!C85,'ID-68'!C85,'ID-69'!C85,'ID-76'!C85,'ID-78'!C85,'ID-79'!C85,'ID-80'!C85,'ID-81'!C85))</f>
        <v>1245.8113496813073</v>
      </c>
    </row>
    <row r="79" spans="1:11" x14ac:dyDescent="0.25">
      <c r="A79" s="1">
        <v>9.375</v>
      </c>
      <c r="B79" s="1">
        <f>AVERAGE('ID-19'!B86,'ID-46'!B86,'ID-56'!B86,'ID-60'!B86,'ID-63'!B86,'ID-64'!B86,'ID-68'!B86,'ID-69'!B86,'ID-76'!B86,'ID-78'!B86,'ID-79'!B86,'ID-80'!B86,'ID-81'!B86)</f>
        <v>1437.1941763238328</v>
      </c>
      <c r="C79" s="1">
        <f>AVERAGE('ID-19'!C86,'ID-56'!C86,'ID-61'!B86,'ID-64'!C86,'ID-68'!C86,'ID-69'!C86,'ID-76'!C86,'ID-78'!C86,'ID-79'!C86,'ID-80'!C86,'ID-81'!C86)</f>
        <v>1301.8454176006051</v>
      </c>
      <c r="E79" s="1">
        <v>9.375</v>
      </c>
      <c r="F79" s="1">
        <f>ABS(B79-MAX('ID-19'!B86,'ID-46'!B86,'ID-56'!B86,'ID-60'!B86,'ID-63'!B86,'ID-64'!B86,'ID-68'!B86,'ID-69'!B86,'ID-76'!B86,'ID-78'!B86,'ID-79'!B86,'ID-80'!B86,'ID-81'!B86))</f>
        <v>2417.215627377057</v>
      </c>
      <c r="G79" s="1">
        <f>ABS(C79-MAX('ID-19'!C86,'ID-56'!C86,'ID-61'!B86,'ID-64'!C86,'ID-68'!C86,'ID-69'!C86,'ID-76'!C86,'ID-78'!C86,'ID-79'!C86,'ID-80'!C86,'ID-81'!C86))</f>
        <v>1587.1086958348849</v>
      </c>
      <c r="I79" s="1">
        <v>9.375</v>
      </c>
      <c r="J79" s="1">
        <f>ABS(B79-MIN('ID-19'!B86,'ID-46'!B86,'ID-56'!B86,'ID-60'!B86,'ID-63'!B86,'ID-64'!B86,'ID-68'!B86,'ID-69'!B86,'ID-76'!B86,'ID-78'!B86,'ID-79'!B86,'ID-80'!B86,'ID-81'!B86))</f>
        <v>1252.0760911936827</v>
      </c>
      <c r="K79" s="1">
        <f>ABS(C79-MIN('ID-19'!C86,'ID-56'!C86,'ID-61'!B86,'ID-64'!C86,'ID-68'!C86,'ID-69'!C86,'ID-76'!C86,'ID-78'!C86,'ID-79'!C86,'ID-80'!C86,'ID-81'!C86))</f>
        <v>1240.7843373225264</v>
      </c>
    </row>
    <row r="80" spans="1:11" x14ac:dyDescent="0.25">
      <c r="A80" s="1">
        <v>9.5</v>
      </c>
      <c r="B80" s="1">
        <f>AVERAGE('ID-19'!B87,'ID-46'!B87,'ID-56'!B87,'ID-60'!B87,'ID-63'!B87,'ID-64'!B87,'ID-68'!B87,'ID-69'!B87,'ID-76'!B87,'ID-78'!B87,'ID-79'!B87,'ID-80'!B87,'ID-81'!B87)</f>
        <v>1433.7887602943483</v>
      </c>
      <c r="C80" s="1">
        <f>AVERAGE('ID-19'!C87,'ID-56'!C87,'ID-61'!B87,'ID-64'!C87,'ID-68'!C87,'ID-69'!C87,'ID-76'!C87,'ID-78'!C87,'ID-79'!C87,'ID-80'!C87,'ID-81'!C87)</f>
        <v>1304.7424324843712</v>
      </c>
      <c r="E80" s="1">
        <v>9.5</v>
      </c>
      <c r="F80" s="1">
        <f>ABS(B80-MAX('ID-19'!B87,'ID-46'!B87,'ID-56'!B87,'ID-60'!B87,'ID-63'!B87,'ID-64'!B87,'ID-68'!B87,'ID-69'!B87,'ID-76'!B87,'ID-78'!B87,'ID-79'!B87,'ID-80'!B87,'ID-81'!B87))</f>
        <v>2417.5176922661017</v>
      </c>
      <c r="G80" s="1">
        <f>ABS(C80-MAX('ID-19'!C87,'ID-56'!C87,'ID-61'!B87,'ID-64'!C87,'ID-68'!C87,'ID-69'!C87,'ID-76'!C87,'ID-78'!C87,'ID-79'!C87,'ID-80'!C87,'ID-81'!C87))</f>
        <v>1570.3662240949786</v>
      </c>
      <c r="I80" s="1">
        <v>9.5</v>
      </c>
      <c r="J80" s="1">
        <f>ABS(B80-MIN('ID-19'!B87,'ID-46'!B87,'ID-56'!B87,'ID-60'!B87,'ID-63'!B87,'ID-64'!B87,'ID-68'!B87,'ID-69'!B87,'ID-76'!B87,'ID-78'!B87,'ID-79'!B87,'ID-80'!B87,'ID-81'!B87))</f>
        <v>1250.9639175531463</v>
      </c>
      <c r="K80" s="1">
        <f>ABS(C80-MIN('ID-19'!C87,'ID-56'!C87,'ID-61'!B87,'ID-64'!C87,'ID-68'!C87,'ID-69'!C87,'ID-76'!C87,'ID-78'!C87,'ID-79'!C87,'ID-80'!C87,'ID-81'!C87))</f>
        <v>1244.2985894521678</v>
      </c>
    </row>
    <row r="81" spans="1:11" x14ac:dyDescent="0.25">
      <c r="A81" s="1">
        <v>9.625</v>
      </c>
      <c r="B81" s="1">
        <f>AVERAGE('ID-19'!B88,'ID-46'!B88,'ID-56'!B88,'ID-60'!B88,'ID-63'!B88,'ID-64'!B88,'ID-68'!B88,'ID-69'!B88,'ID-76'!B88,'ID-78'!B88,'ID-79'!B88,'ID-80'!B88,'ID-81'!B88)</f>
        <v>1423.0410679506372</v>
      </c>
      <c r="C81" s="1">
        <f>AVERAGE('ID-19'!C88,'ID-56'!C88,'ID-61'!B88,'ID-64'!C88,'ID-68'!C88,'ID-69'!C88,'ID-76'!C88,'ID-78'!C88,'ID-79'!C88,'ID-80'!C88,'ID-81'!C88)</f>
        <v>1306.0020043116649</v>
      </c>
      <c r="E81" s="1">
        <v>9.625</v>
      </c>
      <c r="F81" s="1">
        <f>ABS(B81-MAX('ID-19'!B88,'ID-46'!B88,'ID-56'!B88,'ID-60'!B88,'ID-63'!B88,'ID-64'!B88,'ID-68'!B88,'ID-69'!B88,'ID-76'!B88,'ID-78'!B88,'ID-79'!B88,'ID-80'!B88,'ID-81'!B88))</f>
        <v>2334.3962583088028</v>
      </c>
      <c r="G81" s="1">
        <f>ABS(C81-MAX('ID-19'!C88,'ID-56'!C88,'ID-61'!B88,'ID-64'!C88,'ID-68'!C88,'ID-69'!C88,'ID-76'!C88,'ID-78'!C88,'ID-79'!C88,'ID-80'!C88,'ID-81'!C88))</f>
        <v>1571.2976160010351</v>
      </c>
      <c r="I81" s="1">
        <v>9.625</v>
      </c>
      <c r="J81" s="1">
        <f>ABS(B81-MIN('ID-19'!B88,'ID-46'!B88,'ID-56'!B88,'ID-60'!B88,'ID-63'!B88,'ID-64'!B88,'ID-68'!B88,'ID-69'!B88,'ID-76'!B88,'ID-78'!B88,'ID-79'!B88,'ID-80'!B88,'ID-81'!B88))</f>
        <v>1239.1117048351402</v>
      </c>
      <c r="K81" s="1">
        <f>ABS(C81-MIN('ID-19'!C88,'ID-56'!C88,'ID-61'!B88,'ID-64'!C88,'ID-68'!C88,'ID-69'!C88,'ID-76'!C88,'ID-78'!C88,'ID-79'!C88,'ID-80'!C88,'ID-81'!C88))</f>
        <v>1245.8328001403802</v>
      </c>
    </row>
    <row r="82" spans="1:11" x14ac:dyDescent="0.25">
      <c r="A82" s="1">
        <v>9.75</v>
      </c>
      <c r="B82" s="1">
        <f>AVERAGE('ID-19'!B89,'ID-46'!B89,'ID-56'!B89,'ID-60'!B89,'ID-63'!B89,'ID-64'!B89,'ID-68'!B89,'ID-69'!B89,'ID-76'!B89,'ID-78'!B89,'ID-79'!B89,'ID-80'!B89,'ID-81'!B89)</f>
        <v>1412.4492644267505</v>
      </c>
      <c r="C82" s="1">
        <f>AVERAGE('ID-19'!C89,'ID-56'!C89,'ID-61'!B89,'ID-64'!C89,'ID-68'!C89,'ID-69'!C89,'ID-76'!C89,'ID-78'!C89,'ID-79'!C89,'ID-80'!C89,'ID-81'!C89)</f>
        <v>1308.9491981908488</v>
      </c>
      <c r="E82" s="1">
        <v>9.75</v>
      </c>
      <c r="F82" s="1">
        <f>ABS(B82-MAX('ID-19'!B89,'ID-46'!B89,'ID-56'!B89,'ID-60'!B89,'ID-63'!B89,'ID-64'!B89,'ID-68'!B89,'ID-69'!B89,'ID-76'!B89,'ID-78'!B89,'ID-79'!B89,'ID-80'!B89,'ID-81'!B89))</f>
        <v>2261.80599338913</v>
      </c>
      <c r="G82" s="1">
        <f>ABS(C82-MAX('ID-19'!C89,'ID-56'!C89,'ID-61'!B89,'ID-64'!C89,'ID-68'!C89,'ID-69'!C89,'ID-76'!C89,'ID-78'!C89,'ID-79'!C89,'ID-80'!C89,'ID-81'!C89))</f>
        <v>1603.8178366266413</v>
      </c>
      <c r="I82" s="1">
        <v>9.75</v>
      </c>
      <c r="J82" s="1">
        <f>ABS(B82-MIN('ID-19'!B89,'ID-46'!B89,'ID-56'!B89,'ID-60'!B89,'ID-63'!B89,'ID-64'!B89,'ID-68'!B89,'ID-69'!B89,'ID-76'!B89,'ID-78'!B89,'ID-79'!B89,'ID-80'!B89,'ID-81'!B89))</f>
        <v>1229.5642258356304</v>
      </c>
      <c r="K82" s="1">
        <f>ABS(C82-MIN('ID-19'!C89,'ID-56'!C89,'ID-61'!B89,'ID-64'!C89,'ID-68'!C89,'ID-69'!C89,'ID-76'!C89,'ID-78'!C89,'ID-79'!C89,'ID-80'!C89,'ID-81'!C89))</f>
        <v>1250.5772639559159</v>
      </c>
    </row>
    <row r="83" spans="1:11" x14ac:dyDescent="0.25">
      <c r="A83" s="1">
        <v>9.875</v>
      </c>
      <c r="B83" s="1">
        <f>AVERAGE('ID-19'!B90,'ID-46'!B90,'ID-56'!B90,'ID-60'!B90,'ID-63'!B90,'ID-64'!B90,'ID-68'!B90,'ID-69'!B90,'ID-76'!B90,'ID-78'!B90,'ID-79'!B90,'ID-80'!B90,'ID-81'!B90)</f>
        <v>1397.931183301577</v>
      </c>
      <c r="C83" s="1">
        <f>AVERAGE('ID-19'!C90,'ID-56'!C90,'ID-61'!B90,'ID-64'!C90,'ID-68'!C90,'ID-69'!C90,'ID-76'!C90,'ID-78'!C90,'ID-79'!C90,'ID-80'!C90,'ID-81'!C90)</f>
        <v>1308.9845812704536</v>
      </c>
      <c r="E83" s="1">
        <v>9.875</v>
      </c>
      <c r="F83" s="1">
        <f>ABS(B83-MAX('ID-19'!B90,'ID-46'!B90,'ID-56'!B90,'ID-60'!B90,'ID-63'!B90,'ID-64'!B90,'ID-68'!B90,'ID-69'!B90,'ID-76'!B90,'ID-78'!B90,'ID-79'!B90,'ID-80'!B90,'ID-81'!B90))</f>
        <v>2186.932033416103</v>
      </c>
      <c r="G83" s="1">
        <f>ABS(C83-MAX('ID-19'!C90,'ID-56'!C90,'ID-61'!B90,'ID-64'!C90,'ID-68'!C90,'ID-69'!C90,'ID-76'!C90,'ID-78'!C90,'ID-79'!C90,'ID-80'!C90,'ID-81'!C90))</f>
        <v>1598.3829008466762</v>
      </c>
      <c r="I83" s="1">
        <v>9.875</v>
      </c>
      <c r="J83" s="1">
        <f>ABS(B83-MIN('ID-19'!B90,'ID-46'!B90,'ID-56'!B90,'ID-60'!B90,'ID-63'!B90,'ID-64'!B90,'ID-68'!B90,'ID-69'!B90,'ID-76'!B90,'ID-78'!B90,'ID-79'!B90,'ID-80'!B90,'ID-81'!B90))</f>
        <v>1217.5088820615611</v>
      </c>
      <c r="K83" s="1">
        <f>ABS(C83-MIN('ID-19'!C90,'ID-56'!C90,'ID-61'!B90,'ID-64'!C90,'ID-68'!C90,'ID-69'!C90,'ID-76'!C90,'ID-78'!C90,'ID-79'!C90,'ID-80'!C90,'ID-81'!C90))</f>
        <v>1251.5486237864438</v>
      </c>
    </row>
    <row r="84" spans="1:11" x14ac:dyDescent="0.25">
      <c r="A84" s="1">
        <v>10</v>
      </c>
      <c r="B84" s="1">
        <f>AVERAGE('ID-19'!B91,'ID-46'!B91,'ID-56'!B91,'ID-60'!B91,'ID-63'!B91,'ID-64'!B91,'ID-68'!B91,'ID-69'!B91,'ID-76'!B91,'ID-78'!B91,'ID-79'!B91,'ID-80'!B91,'ID-81'!B91)</f>
        <v>1391.6016605105212</v>
      </c>
      <c r="C84" s="1">
        <f>AVERAGE('ID-19'!C91,'ID-56'!C91,'ID-61'!B91,'ID-64'!C91,'ID-68'!C91,'ID-69'!C91,'ID-76'!C91,'ID-78'!C91,'ID-79'!C91,'ID-80'!C91,'ID-81'!C91)</f>
        <v>1315.1504117702623</v>
      </c>
      <c r="E84" s="1">
        <v>10</v>
      </c>
      <c r="F84" s="1">
        <f>ABS(B84-MAX('ID-19'!B91,'ID-46'!B91,'ID-56'!B91,'ID-60'!B91,'ID-63'!B91,'ID-64'!B91,'ID-68'!B91,'ID-69'!B91,'ID-76'!B91,'ID-78'!B91,'ID-79'!B91,'ID-80'!B91,'ID-81'!B91))</f>
        <v>2176.5270778028389</v>
      </c>
      <c r="G84" s="1">
        <f>ABS(C84-MAX('ID-19'!C91,'ID-56'!C91,'ID-61'!B91,'ID-64'!C91,'ID-68'!C91,'ID-69'!C91,'ID-76'!C91,'ID-78'!C91,'ID-79'!C91,'ID-80'!C91,'ID-81'!C91))</f>
        <v>1640.1821508550076</v>
      </c>
      <c r="I84" s="1">
        <v>10</v>
      </c>
      <c r="J84" s="1">
        <f>ABS(B84-MIN('ID-19'!B91,'ID-46'!B91,'ID-56'!B91,'ID-60'!B91,'ID-63'!B91,'ID-64'!B91,'ID-68'!B91,'ID-69'!B91,'ID-76'!B91,'ID-78'!B91,'ID-79'!B91,'ID-80'!B91,'ID-81'!B91))</f>
        <v>1210.1060571386383</v>
      </c>
      <c r="K84" s="1">
        <f>ABS(C84-MIN('ID-19'!C91,'ID-56'!C91,'ID-61'!B91,'ID-64'!C91,'ID-68'!C91,'ID-69'!C91,'ID-76'!C91,'ID-78'!C91,'ID-79'!C91,'ID-80'!C91,'ID-81'!C91))</f>
        <v>1257.3217289243341</v>
      </c>
    </row>
    <row r="85" spans="1:11" x14ac:dyDescent="0.25">
      <c r="A85" s="1">
        <v>10.125</v>
      </c>
      <c r="B85" s="1">
        <f>AVERAGE('ID-19'!B92,'ID-46'!B92,'ID-56'!B92,'ID-60'!B92,'ID-63'!B92,'ID-64'!B92,'ID-68'!B92,'ID-69'!B92,'ID-76'!B92,'ID-78'!B92,'ID-79'!B92,'ID-80'!B92,'ID-81'!B92)</f>
        <v>1386.0289022156517</v>
      </c>
      <c r="C85" s="1">
        <f>AVERAGE('ID-19'!C92,'ID-56'!C92,'ID-61'!B92,'ID-64'!C92,'ID-68'!C92,'ID-69'!C92,'ID-76'!C92,'ID-78'!C92,'ID-79'!C92,'ID-80'!C92,'ID-81'!C92)</f>
        <v>1320.3616592336143</v>
      </c>
      <c r="E85" s="1">
        <v>10.125</v>
      </c>
      <c r="F85" s="1">
        <f>ABS(B85-MAX('ID-19'!B92,'ID-46'!B92,'ID-56'!B92,'ID-60'!B92,'ID-63'!B92,'ID-64'!B92,'ID-68'!B92,'ID-69'!B92,'ID-76'!B92,'ID-78'!B92,'ID-79'!B92,'ID-80'!B92,'ID-81'!B92))</f>
        <v>2148.8180368115682</v>
      </c>
      <c r="G85" s="1">
        <f>ABS(C85-MAX('ID-19'!C92,'ID-56'!C92,'ID-61'!B92,'ID-64'!C92,'ID-68'!C92,'ID-69'!C92,'ID-76'!C92,'ID-78'!C92,'ID-79'!C92,'ID-80'!C92,'ID-81'!C92))</f>
        <v>1643.2855803964158</v>
      </c>
      <c r="I85" s="1">
        <v>10.125</v>
      </c>
      <c r="J85" s="1">
        <f>ABS(B85-MIN('ID-19'!B92,'ID-46'!B92,'ID-56'!B92,'ID-60'!B92,'ID-63'!B92,'ID-64'!B92,'ID-68'!B92,'ID-69'!B92,'ID-76'!B92,'ID-78'!B92,'ID-79'!B92,'ID-80'!B92,'ID-81'!B92))</f>
        <v>1206.5680757015427</v>
      </c>
      <c r="K85" s="1">
        <f>ABS(C85-MIN('ID-19'!C92,'ID-56'!C92,'ID-61'!B92,'ID-64'!C92,'ID-68'!C92,'ID-69'!C92,'ID-76'!C92,'ID-78'!C92,'ID-79'!C92,'ID-80'!C92,'ID-81'!C92))</f>
        <v>1261.1574228359784</v>
      </c>
    </row>
    <row r="86" spans="1:11" x14ac:dyDescent="0.25">
      <c r="A86" s="1">
        <v>10.25</v>
      </c>
      <c r="B86" s="1">
        <f>AVERAGE('ID-19'!B93,'ID-46'!B93,'ID-56'!B93,'ID-60'!B93,'ID-63'!B93,'ID-64'!B93,'ID-68'!B93,'ID-69'!B93,'ID-76'!B93,'ID-78'!B93,'ID-79'!B93,'ID-80'!B93,'ID-81'!B93)</f>
        <v>1381.9147603520983</v>
      </c>
      <c r="C86" s="1">
        <f>AVERAGE('ID-19'!C93,'ID-56'!C93,'ID-61'!B93,'ID-64'!C93,'ID-68'!C93,'ID-69'!C93,'ID-76'!C93,'ID-78'!C93,'ID-79'!C93,'ID-80'!C93,'ID-81'!C93)</f>
        <v>1319.5909580314878</v>
      </c>
      <c r="E86" s="1">
        <v>10.25</v>
      </c>
      <c r="F86" s="1">
        <f>ABS(B86-MAX('ID-19'!B93,'ID-46'!B93,'ID-56'!B93,'ID-60'!B93,'ID-63'!B93,'ID-64'!B93,'ID-68'!B93,'ID-69'!B93,'ID-76'!B93,'ID-78'!B93,'ID-79'!B93,'ID-80'!B93,'ID-81'!B93))</f>
        <v>2115.6708118784518</v>
      </c>
      <c r="G86" s="1">
        <f>ABS(C86-MAX('ID-19'!C93,'ID-56'!C93,'ID-61'!B93,'ID-64'!C93,'ID-68'!C93,'ID-69'!C93,'ID-76'!C93,'ID-78'!C93,'ID-79'!C93,'ID-80'!C93,'ID-81'!C93))</f>
        <v>1657.9342969577519</v>
      </c>
      <c r="I86" s="1">
        <v>10.25</v>
      </c>
      <c r="J86" s="1">
        <f>ABS(B86-MIN('ID-19'!B93,'ID-46'!B93,'ID-56'!B93,'ID-60'!B93,'ID-63'!B93,'ID-64'!B93,'ID-68'!B93,'ID-69'!B93,'ID-76'!B93,'ID-78'!B93,'ID-79'!B93,'ID-80'!B93,'ID-81'!B93))</f>
        <v>1203.2791978300602</v>
      </c>
      <c r="K86" s="1">
        <f>ABS(C86-MIN('ID-19'!C93,'ID-56'!C93,'ID-61'!B93,'ID-64'!C93,'ID-68'!C93,'ID-69'!C93,'ID-76'!C93,'ID-78'!C93,'ID-79'!C93,'ID-80'!C93,'ID-81'!C93))</f>
        <v>1260.3885562250102</v>
      </c>
    </row>
    <row r="87" spans="1:11" x14ac:dyDescent="0.25">
      <c r="A87" s="1">
        <v>10.375</v>
      </c>
      <c r="B87" s="1">
        <f>AVERAGE('ID-19'!B94,'ID-46'!B94,'ID-56'!B94,'ID-60'!B94,'ID-63'!B94,'ID-64'!B94,'ID-68'!B94,'ID-69'!B94,'ID-76'!B94,'ID-78'!B94,'ID-79'!B94,'ID-80'!B94,'ID-81'!B94)</f>
        <v>1380.812227562503</v>
      </c>
      <c r="C87" s="1">
        <f>AVERAGE('ID-19'!C94,'ID-56'!C94,'ID-61'!B94,'ID-64'!C94,'ID-68'!C94,'ID-69'!C94,'ID-76'!C94,'ID-78'!C94,'ID-79'!C94,'ID-80'!C94,'ID-81'!C94)</f>
        <v>1321.1846869292485</v>
      </c>
      <c r="E87" s="1">
        <v>10.375</v>
      </c>
      <c r="F87" s="1">
        <f>ABS(B87-MAX('ID-19'!B94,'ID-46'!B94,'ID-56'!B94,'ID-60'!B94,'ID-63'!B94,'ID-64'!B94,'ID-68'!B94,'ID-69'!B94,'ID-76'!B94,'ID-78'!B94,'ID-79'!B94,'ID-80'!B94,'ID-81'!B94))</f>
        <v>2087.3055146838269</v>
      </c>
      <c r="G87" s="1">
        <f>ABS(C87-MAX('ID-19'!C94,'ID-56'!C94,'ID-61'!B94,'ID-64'!C94,'ID-68'!C94,'ID-69'!C94,'ID-76'!C94,'ID-78'!C94,'ID-79'!C94,'ID-80'!C94,'ID-81'!C94))</f>
        <v>1661.7245341867615</v>
      </c>
      <c r="I87" s="1">
        <v>10.375</v>
      </c>
      <c r="J87" s="1">
        <f>ABS(B87-MIN('ID-19'!B94,'ID-46'!B94,'ID-56'!B94,'ID-60'!B94,'ID-63'!B94,'ID-64'!B94,'ID-68'!B94,'ID-69'!B94,'ID-76'!B94,'ID-78'!B94,'ID-79'!B94,'ID-80'!B94,'ID-81'!B94))</f>
        <v>1205.8194261076421</v>
      </c>
      <c r="K87" s="1">
        <f>ABS(C87-MIN('ID-19'!C94,'ID-56'!C94,'ID-61'!B94,'ID-64'!C94,'ID-68'!C94,'ID-69'!C94,'ID-76'!C94,'ID-78'!C94,'ID-79'!C94,'ID-80'!C94,'ID-81'!C94))</f>
        <v>1262.3562347078371</v>
      </c>
    </row>
    <row r="88" spans="1:11" x14ac:dyDescent="0.25">
      <c r="A88" s="1">
        <v>10.5</v>
      </c>
      <c r="B88" s="1">
        <f>AVERAGE('ID-19'!B95,'ID-46'!B95,'ID-56'!B95,'ID-60'!B95,'ID-63'!B95,'ID-64'!B95,'ID-68'!B95,'ID-69'!B95,'ID-76'!B95,'ID-78'!B95,'ID-79'!B95,'ID-80'!B95,'ID-81'!B95)</f>
        <v>1378.1374499213805</v>
      </c>
      <c r="C88" s="1">
        <f>AVERAGE('ID-19'!C95,'ID-56'!C95,'ID-61'!B95,'ID-64'!C95,'ID-68'!C95,'ID-69'!C95,'ID-76'!C95,'ID-78'!C95,'ID-79'!C95,'ID-80'!C95,'ID-81'!C95)</f>
        <v>1325.5615804464071</v>
      </c>
      <c r="E88" s="1">
        <v>10.5</v>
      </c>
      <c r="F88" s="1">
        <f>ABS(B88-MAX('ID-19'!B95,'ID-46'!B95,'ID-56'!B95,'ID-60'!B95,'ID-63'!B95,'ID-64'!B95,'ID-68'!B95,'ID-69'!B95,'ID-76'!B95,'ID-78'!B95,'ID-79'!B95,'ID-80'!B95,'ID-81'!B95))</f>
        <v>2083.9657844651392</v>
      </c>
      <c r="G88" s="1">
        <f>ABS(C88-MAX('ID-19'!C95,'ID-56'!C95,'ID-61'!B95,'ID-64'!C95,'ID-68'!C95,'ID-69'!C95,'ID-76'!C95,'ID-78'!C95,'ID-79'!C95,'ID-80'!C95,'ID-81'!C95))</f>
        <v>1665.1483513310829</v>
      </c>
      <c r="I88" s="1">
        <v>10.5</v>
      </c>
      <c r="J88" s="1">
        <f>ABS(B88-MIN('ID-19'!B95,'ID-46'!B95,'ID-56'!B95,'ID-60'!B95,'ID-63'!B95,'ID-64'!B95,'ID-68'!B95,'ID-69'!B95,'ID-76'!B95,'ID-78'!B95,'ID-79'!B95,'ID-80'!B95,'ID-81'!B95))</f>
        <v>1204.2082006581136</v>
      </c>
      <c r="K88" s="1">
        <f>ABS(C88-MIN('ID-19'!C95,'ID-56'!C95,'ID-61'!B95,'ID-64'!C95,'ID-68'!C95,'ID-69'!C95,'ID-76'!C95,'ID-78'!C95,'ID-79'!C95,'ID-80'!C95,'ID-81'!C95))</f>
        <v>1267.2917987229625</v>
      </c>
    </row>
    <row r="89" spans="1:11" x14ac:dyDescent="0.25">
      <c r="A89" s="1">
        <v>10.625</v>
      </c>
      <c r="B89" s="1">
        <f>AVERAGE('ID-19'!B96,'ID-46'!B96,'ID-56'!B96,'ID-60'!B96,'ID-63'!B96,'ID-64'!B96,'ID-68'!B96,'ID-69'!B96,'ID-76'!B96,'ID-78'!B96,'ID-79'!B96,'ID-80'!B96,'ID-81'!B96)</f>
        <v>1370.9287149318518</v>
      </c>
      <c r="C89" s="1">
        <f>AVERAGE('ID-19'!C96,'ID-56'!C96,'ID-61'!B96,'ID-64'!C96,'ID-68'!C96,'ID-69'!C96,'ID-76'!C96,'ID-78'!C96,'ID-79'!C96,'ID-80'!C96,'ID-81'!C96)</f>
        <v>1326.0258910924906</v>
      </c>
      <c r="E89" s="1">
        <v>10.625</v>
      </c>
      <c r="F89" s="1">
        <f>ABS(B89-MAX('ID-19'!B96,'ID-46'!B96,'ID-56'!B96,'ID-60'!B96,'ID-63'!B96,'ID-64'!B96,'ID-68'!B96,'ID-69'!B96,'ID-76'!B96,'ID-78'!B96,'ID-79'!B96,'ID-80'!B96,'ID-81'!B96))</f>
        <v>2086.0087090757379</v>
      </c>
      <c r="G89" s="1">
        <f>ABS(C89-MAX('ID-19'!C96,'ID-56'!C96,'ID-61'!B96,'ID-64'!C96,'ID-68'!C96,'ID-69'!C96,'ID-76'!C96,'ID-78'!C96,'ID-79'!C96,'ID-80'!C96,'ID-81'!C96))</f>
        <v>1697.9540938144594</v>
      </c>
      <c r="I89" s="1">
        <v>10.625</v>
      </c>
      <c r="J89" s="1">
        <f>ABS(B89-MIN('ID-19'!B96,'ID-46'!B96,'ID-56'!B96,'ID-60'!B96,'ID-63'!B96,'ID-64'!B96,'ID-68'!B96,'ID-69'!B96,'ID-76'!B96,'ID-78'!B96,'ID-79'!B96,'ID-80'!B96,'ID-81'!B96))</f>
        <v>1198.0950833522509</v>
      </c>
      <c r="K89" s="1">
        <f>ABS(C89-MIN('ID-19'!C96,'ID-56'!C96,'ID-61'!B96,'ID-64'!C96,'ID-68'!C96,'ID-69'!C96,'ID-76'!C96,'ID-78'!C96,'ID-79'!C96,'ID-80'!C96,'ID-81'!C96))</f>
        <v>1268.7229849040568</v>
      </c>
    </row>
    <row r="90" spans="1:11" x14ac:dyDescent="0.25">
      <c r="A90" s="1">
        <v>10.75</v>
      </c>
      <c r="B90" s="1">
        <f>AVERAGE('ID-19'!B97,'ID-46'!B97,'ID-56'!B97,'ID-60'!B97,'ID-63'!B97,'ID-64'!B97,'ID-68'!B97,'ID-69'!B97,'ID-76'!B97,'ID-78'!B97,'ID-79'!B97,'ID-80'!B97,'ID-81'!B97)</f>
        <v>1364.3007223491466</v>
      </c>
      <c r="C90" s="1">
        <f>AVERAGE('ID-19'!C97,'ID-56'!C97,'ID-61'!B97,'ID-64'!C97,'ID-68'!C97,'ID-69'!C97,'ID-76'!C97,'ID-78'!C97,'ID-79'!C97,'ID-80'!C97,'ID-81'!C97)</f>
        <v>1326.620182137154</v>
      </c>
      <c r="E90" s="1">
        <v>10.75</v>
      </c>
      <c r="F90" s="1">
        <f>ABS(B90-MAX('ID-19'!B97,'ID-46'!B97,'ID-56'!B97,'ID-60'!B97,'ID-63'!B97,'ID-64'!B97,'ID-68'!B97,'ID-69'!B97,'ID-76'!B97,'ID-78'!B97,'ID-79'!B97,'ID-80'!B97,'ID-81'!B97))</f>
        <v>2065.1066555557036</v>
      </c>
      <c r="G90" s="1">
        <f>ABS(C90-MAX('ID-19'!C97,'ID-56'!C97,'ID-61'!B97,'ID-64'!C97,'ID-68'!C97,'ID-69'!C97,'ID-76'!C97,'ID-78'!C97,'ID-79'!C97,'ID-80'!C97,'ID-81'!C97))</f>
        <v>1710.5743375859759</v>
      </c>
      <c r="I90" s="1">
        <v>10.75</v>
      </c>
      <c r="J90" s="1">
        <f>ABS(B90-MIN('ID-19'!B97,'ID-46'!B97,'ID-56'!B97,'ID-60'!B97,'ID-63'!B97,'ID-64'!B97,'ID-68'!B97,'ID-69'!B97,'ID-76'!B97,'ID-78'!B97,'ID-79'!B97,'ID-80'!B97,'ID-81'!B97))</f>
        <v>1194.1388957717475</v>
      </c>
      <c r="K90" s="1">
        <f>ABS(C90-MIN('ID-19'!C97,'ID-56'!C97,'ID-61'!B97,'ID-64'!C97,'ID-68'!C97,'ID-69'!C97,'ID-76'!C97,'ID-78'!C97,'ID-79'!C97,'ID-80'!C97,'ID-81'!C97))</f>
        <v>1271.4716918950749</v>
      </c>
    </row>
    <row r="91" spans="1:11" x14ac:dyDescent="0.25">
      <c r="A91" s="1">
        <v>10.875</v>
      </c>
      <c r="B91" s="1">
        <f>AVERAGE('ID-19'!B98,'ID-46'!B98,'ID-56'!B98,'ID-60'!B98,'ID-63'!B98,'ID-64'!B98,'ID-68'!B98,'ID-69'!B98,'ID-76'!B98,'ID-78'!B98,'ID-79'!B98,'ID-80'!B98,'ID-81'!B98)</f>
        <v>1366.7836819622889</v>
      </c>
      <c r="C91" s="1">
        <f>AVERAGE('ID-19'!C98,'ID-56'!C98,'ID-61'!B98,'ID-64'!C98,'ID-68'!C98,'ID-69'!C98,'ID-76'!C98,'ID-78'!C98,'ID-79'!C98,'ID-80'!C98,'ID-81'!C98)</f>
        <v>1336.7964347754814</v>
      </c>
      <c r="E91" s="1">
        <v>10.875</v>
      </c>
      <c r="F91" s="1">
        <f>ABS(B91-MAX('ID-19'!B98,'ID-46'!B98,'ID-56'!B98,'ID-60'!B98,'ID-63'!B98,'ID-64'!B98,'ID-68'!B98,'ID-69'!B98,'ID-76'!B98,'ID-78'!B98,'ID-79'!B98,'ID-80'!B98,'ID-81'!B98))</f>
        <v>2129.4793864439112</v>
      </c>
      <c r="G91" s="1">
        <f>ABS(C91-MAX('ID-19'!C98,'ID-56'!C98,'ID-61'!B98,'ID-64'!C98,'ID-68'!C98,'ID-69'!C98,'ID-76'!C98,'ID-78'!C98,'ID-79'!C98,'ID-80'!C98,'ID-81'!C98))</f>
        <v>1898.3813696050584</v>
      </c>
      <c r="I91" s="1">
        <v>10.875</v>
      </c>
      <c r="J91" s="1">
        <f>ABS(B91-MIN('ID-19'!B98,'ID-46'!B98,'ID-56'!B98,'ID-60'!B98,'ID-63'!B98,'ID-64'!B98,'ID-68'!B98,'ID-69'!B98,'ID-76'!B98,'ID-78'!B98,'ID-79'!B98,'ID-80'!B98,'ID-81'!B98))</f>
        <v>1198.5260829949029</v>
      </c>
      <c r="K91" s="1">
        <f>ABS(C91-MIN('ID-19'!C98,'ID-56'!C98,'ID-61'!B98,'ID-64'!C98,'ID-68'!C98,'ID-69'!C98,'ID-76'!C98,'ID-78'!C98,'ID-79'!C98,'ID-80'!C98,'ID-81'!C98))</f>
        <v>1282.0647524714975</v>
      </c>
    </row>
    <row r="92" spans="1:11" x14ac:dyDescent="0.25">
      <c r="A92" s="1">
        <v>11</v>
      </c>
      <c r="B92" s="1">
        <f>AVERAGE('ID-19'!B99,'ID-46'!B99,'ID-56'!B99,'ID-60'!B99,'ID-63'!B99,'ID-64'!B99,'ID-68'!B99,'ID-69'!B99,'ID-76'!B99,'ID-78'!B99,'ID-79'!B99,'ID-80'!B99,'ID-81'!B99)</f>
        <v>1361.9083330052404</v>
      </c>
      <c r="C92" s="1">
        <f>AVERAGE('ID-19'!C99,'ID-56'!C99,'ID-61'!B99,'ID-64'!C99,'ID-68'!C99,'ID-69'!C99,'ID-76'!C99,'ID-78'!C99,'ID-79'!C99,'ID-80'!C99,'ID-81'!C99)</f>
        <v>1327.7470144837816</v>
      </c>
      <c r="E92" s="1">
        <v>11</v>
      </c>
      <c r="F92" s="1">
        <f>ABS(B92-MAX('ID-19'!B99,'ID-46'!B99,'ID-56'!B99,'ID-60'!B99,'ID-63'!B99,'ID-64'!B99,'ID-68'!B99,'ID-69'!B99,'ID-76'!B99,'ID-78'!B99,'ID-79'!B99,'ID-80'!B99,'ID-81'!B99))</f>
        <v>2121.6868055450295</v>
      </c>
      <c r="G92" s="1">
        <f>ABS(C92-MAX('ID-19'!C99,'ID-56'!C99,'ID-61'!B99,'ID-64'!C99,'ID-68'!C99,'ID-69'!C99,'ID-76'!C99,'ID-78'!C99,'ID-79'!C99,'ID-80'!C99,'ID-81'!C99))</f>
        <v>1882.6941029528484</v>
      </c>
      <c r="I92" s="1">
        <v>11</v>
      </c>
      <c r="J92" s="1">
        <f>ABS(B92-MIN('ID-19'!B99,'ID-46'!B99,'ID-56'!B99,'ID-60'!B99,'ID-63'!B99,'ID-64'!B99,'ID-68'!B99,'ID-69'!B99,'ID-76'!B99,'ID-78'!B99,'ID-79'!B99,'ID-80'!B99,'ID-81'!B99))</f>
        <v>1196.5146152167283</v>
      </c>
      <c r="K92" s="1">
        <f>ABS(C92-MIN('ID-19'!C99,'ID-56'!C99,'ID-61'!B99,'ID-64'!C99,'ID-68'!C99,'ID-69'!C99,'ID-76'!C99,'ID-78'!C99,'ID-79'!C99,'ID-80'!C99,'ID-81'!C99))</f>
        <v>1272.4554288072807</v>
      </c>
    </row>
    <row r="93" spans="1:11" x14ac:dyDescent="0.25">
      <c r="A93" s="1">
        <v>11.125</v>
      </c>
      <c r="B93" s="1">
        <f>AVERAGE('ID-19'!B100,'ID-46'!B100,'ID-56'!B100,'ID-60'!B100,'ID-63'!B100,'ID-64'!B100,'ID-68'!B100,'ID-69'!B100,'ID-76'!B100,'ID-78'!B100,'ID-79'!B100,'ID-80'!B100,'ID-81'!B100)</f>
        <v>1355.3256790283372</v>
      </c>
      <c r="C93" s="1">
        <f>AVERAGE('ID-19'!C100,'ID-56'!C100,'ID-61'!B100,'ID-64'!C100,'ID-68'!C100,'ID-69'!C100,'ID-76'!C100,'ID-78'!C100,'ID-79'!C100,'ID-80'!C100,'ID-81'!C100)</f>
        <v>1315.4693366113784</v>
      </c>
      <c r="E93" s="1">
        <v>11.125</v>
      </c>
      <c r="F93" s="1">
        <f>ABS(B93-MAX('ID-19'!B100,'ID-46'!B100,'ID-56'!B100,'ID-60'!B100,'ID-63'!B100,'ID-64'!B100,'ID-68'!B100,'ID-69'!B100,'ID-76'!B100,'ID-78'!B100,'ID-79'!B100,'ID-80'!B100,'ID-81'!B100))</f>
        <v>2110.1759347199927</v>
      </c>
      <c r="G93" s="1">
        <f>ABS(C93-MAX('ID-19'!C100,'ID-56'!C100,'ID-61'!B100,'ID-64'!C100,'ID-68'!C100,'ID-69'!C100,'ID-76'!C100,'ID-78'!C100,'ID-79'!C100,'ID-80'!C100,'ID-81'!C100))</f>
        <v>1803.4351553245515</v>
      </c>
      <c r="I93" s="1">
        <v>11.125</v>
      </c>
      <c r="J93" s="1">
        <f>ABS(B93-MIN('ID-19'!B100,'ID-46'!B100,'ID-56'!B100,'ID-60'!B100,'ID-63'!B100,'ID-64'!B100,'ID-68'!B100,'ID-69'!B100,'ID-76'!B100,'ID-78'!B100,'ID-79'!B100,'ID-80'!B100,'ID-81'!B100))</f>
        <v>1195.229044469057</v>
      </c>
      <c r="K93" s="1">
        <f>ABS(C93-MIN('ID-19'!C100,'ID-56'!C100,'ID-61'!B100,'ID-64'!C100,'ID-68'!C100,'ID-69'!C100,'ID-76'!C100,'ID-78'!C100,'ID-79'!C100,'ID-80'!C100,'ID-81'!C100))</f>
        <v>1260.5282354576841</v>
      </c>
    </row>
    <row r="94" spans="1:11" x14ac:dyDescent="0.25">
      <c r="A94" s="1">
        <v>11.25</v>
      </c>
      <c r="B94" s="1">
        <f>AVERAGE('ID-19'!B101,'ID-46'!B101,'ID-56'!B101,'ID-60'!B101,'ID-63'!B101,'ID-64'!B101,'ID-68'!B101,'ID-69'!B101,'ID-76'!B101,'ID-78'!B101,'ID-79'!B101,'ID-80'!B101,'ID-81'!B101)</f>
        <v>1351.8708238728448</v>
      </c>
      <c r="C94" s="1">
        <f>AVERAGE('ID-19'!C101,'ID-56'!C101,'ID-61'!B101,'ID-64'!C101,'ID-68'!C101,'ID-69'!C101,'ID-76'!C101,'ID-78'!C101,'ID-79'!C101,'ID-80'!C101,'ID-81'!C101)</f>
        <v>1307.1652029735064</v>
      </c>
      <c r="E94" s="1">
        <v>11.25</v>
      </c>
      <c r="F94" s="1">
        <f>ABS(B94-MAX('ID-19'!B101,'ID-46'!B101,'ID-56'!B101,'ID-60'!B101,'ID-63'!B101,'ID-64'!B101,'ID-68'!B101,'ID-69'!B101,'ID-76'!B101,'ID-78'!B101,'ID-79'!B101,'ID-80'!B101,'ID-81'!B101))</f>
        <v>2108.2461225330153</v>
      </c>
      <c r="G94" s="1">
        <f>ABS(C94-MAX('ID-19'!C101,'ID-56'!C101,'ID-61'!B101,'ID-64'!C101,'ID-68'!C101,'ID-69'!C101,'ID-76'!C101,'ID-78'!C101,'ID-79'!C101,'ID-80'!C101,'ID-81'!C101))</f>
        <v>1783.3038479157435</v>
      </c>
      <c r="I94" s="1">
        <v>11.25</v>
      </c>
      <c r="J94" s="1">
        <f>ABS(B94-MIN('ID-19'!B101,'ID-46'!B101,'ID-56'!B101,'ID-60'!B101,'ID-63'!B101,'ID-64'!B101,'ID-68'!B101,'ID-69'!B101,'ID-76'!B101,'ID-78'!B101,'ID-79'!B101,'ID-80'!B101,'ID-81'!B101))</f>
        <v>1200.7007882654407</v>
      </c>
      <c r="K94" s="1">
        <f>ABS(C94-MIN('ID-19'!C101,'ID-56'!C101,'ID-61'!B101,'ID-64'!C101,'ID-68'!C101,'ID-69'!C101,'ID-76'!C101,'ID-78'!C101,'ID-79'!C101,'ID-80'!C101,'ID-81'!C101))</f>
        <v>1254.5047047676824</v>
      </c>
    </row>
    <row r="95" spans="1:11" x14ac:dyDescent="0.25">
      <c r="A95" s="1">
        <v>11.375</v>
      </c>
      <c r="B95" s="1">
        <f>AVERAGE('ID-19'!B102,'ID-46'!B102,'ID-56'!B102,'ID-60'!B102,'ID-63'!B102,'ID-64'!B102,'ID-68'!B102,'ID-69'!B102,'ID-76'!B102,'ID-78'!B102,'ID-79'!B102,'ID-80'!B102,'ID-81'!B102)</f>
        <v>1346.7524057152482</v>
      </c>
      <c r="C95" s="1">
        <f>AVERAGE('ID-19'!C102,'ID-56'!C102,'ID-61'!B102,'ID-64'!C102,'ID-68'!C102,'ID-69'!C102,'ID-76'!C102,'ID-78'!C102,'ID-79'!C102,'ID-80'!C102,'ID-81'!C102)</f>
        <v>1301.5423866197129</v>
      </c>
      <c r="E95" s="1">
        <v>11.375</v>
      </c>
      <c r="F95" s="1">
        <f>ABS(B95-MAX('ID-19'!B102,'ID-46'!B102,'ID-56'!B102,'ID-60'!B102,'ID-63'!B102,'ID-64'!B102,'ID-68'!B102,'ID-69'!B102,'ID-76'!B102,'ID-78'!B102,'ID-79'!B102,'ID-80'!B102,'ID-81'!B102))</f>
        <v>2081.1049964476219</v>
      </c>
      <c r="G95" s="1">
        <f>ABS(C95-MAX('ID-19'!C102,'ID-56'!C102,'ID-61'!B102,'ID-64'!C102,'ID-68'!C102,'ID-69'!C102,'ID-76'!C102,'ID-78'!C102,'ID-79'!C102,'ID-80'!C102,'ID-81'!C102))</f>
        <v>1773.3260909441869</v>
      </c>
      <c r="I95" s="1">
        <v>11.375</v>
      </c>
      <c r="J95" s="1">
        <f>ABS(B95-MIN('ID-19'!B102,'ID-46'!B102,'ID-56'!B102,'ID-60'!B102,'ID-63'!B102,'ID-64'!B102,'ID-68'!B102,'ID-69'!B102,'ID-76'!B102,'ID-78'!B102,'ID-79'!B102,'ID-80'!B102,'ID-81'!B102))</f>
        <v>1197.6708439249162</v>
      </c>
      <c r="K95" s="1">
        <f>ABS(C95-MIN('ID-19'!C102,'ID-56'!C102,'ID-61'!B102,'ID-64'!C102,'ID-68'!C102,'ID-69'!C102,'ID-76'!C102,'ID-78'!C102,'ID-79'!C102,'ID-80'!C102,'ID-81'!C102))</f>
        <v>1248.5491529422425</v>
      </c>
    </row>
    <row r="96" spans="1:11" x14ac:dyDescent="0.25">
      <c r="A96" s="1">
        <v>11.5</v>
      </c>
      <c r="B96" s="1">
        <f>AVERAGE('ID-19'!B103,'ID-46'!B103,'ID-56'!B103,'ID-60'!B103,'ID-63'!B103,'ID-64'!B103,'ID-68'!B103,'ID-69'!B103,'ID-76'!B103,'ID-78'!B103,'ID-79'!B103,'ID-80'!B103,'ID-81'!B103)</f>
        <v>1339.2551823573392</v>
      </c>
      <c r="C96" s="1">
        <f>AVERAGE('ID-19'!C103,'ID-56'!C103,'ID-61'!B103,'ID-64'!C103,'ID-68'!C103,'ID-69'!C103,'ID-76'!C103,'ID-78'!C103,'ID-79'!C103,'ID-80'!C103,'ID-81'!C103)</f>
        <v>1292.5863797999552</v>
      </c>
      <c r="E96" s="1">
        <v>11.5</v>
      </c>
      <c r="F96" s="1">
        <f>ABS(B96-MAX('ID-19'!B103,'ID-46'!B103,'ID-56'!B103,'ID-60'!B103,'ID-63'!B103,'ID-64'!B103,'ID-68'!B103,'ID-69'!B103,'ID-76'!B103,'ID-78'!B103,'ID-79'!B103,'ID-80'!B103,'ID-81'!B103))</f>
        <v>2054.9609427090809</v>
      </c>
      <c r="G96" s="1">
        <f>ABS(C96-MAX('ID-19'!C103,'ID-56'!C103,'ID-61'!B103,'ID-64'!C103,'ID-68'!C103,'ID-69'!C103,'ID-76'!C103,'ID-78'!C103,'ID-79'!C103,'ID-80'!C103,'ID-81'!C103))</f>
        <v>1770.9895615314847</v>
      </c>
      <c r="I96" s="1">
        <v>11.5</v>
      </c>
      <c r="J96" s="1">
        <f>ABS(B96-MIN('ID-19'!B103,'ID-46'!B103,'ID-56'!B103,'ID-60'!B103,'ID-63'!B103,'ID-64'!B103,'ID-68'!B103,'ID-69'!B103,'ID-76'!B103,'ID-78'!B103,'ID-79'!B103,'ID-80'!B103,'ID-81'!B103))</f>
        <v>1195.9822796702931</v>
      </c>
      <c r="K96" s="1">
        <f>ABS(C96-MIN('ID-19'!C103,'ID-56'!C103,'ID-61'!B103,'ID-64'!C103,'ID-68'!C103,'ID-69'!C103,'ID-76'!C103,'ID-78'!C103,'ID-79'!C103,'ID-80'!C103,'ID-81'!C103))</f>
        <v>1239.4607752558431</v>
      </c>
    </row>
    <row r="97" spans="1:11" x14ac:dyDescent="0.25">
      <c r="A97" s="1">
        <v>11.625</v>
      </c>
      <c r="B97" s="1">
        <f>AVERAGE('ID-19'!B104,'ID-46'!B104,'ID-56'!B104,'ID-60'!B104,'ID-63'!B104,'ID-64'!B104,'ID-68'!B104,'ID-69'!B104,'ID-76'!B104,'ID-78'!B104,'ID-79'!B104,'ID-80'!B104,'ID-81'!B104)</f>
        <v>1332.3839758957852</v>
      </c>
      <c r="C97" s="1">
        <f>AVERAGE('ID-19'!C104,'ID-56'!C104,'ID-61'!B104,'ID-64'!C104,'ID-68'!C104,'ID-69'!C104,'ID-76'!C104,'ID-78'!C104,'ID-79'!C104,'ID-80'!C104,'ID-81'!C104)</f>
        <v>1288.3626397776245</v>
      </c>
      <c r="E97" s="1">
        <v>11.625</v>
      </c>
      <c r="F97" s="1">
        <f>ABS(B97-MAX('ID-19'!B104,'ID-46'!B104,'ID-56'!B104,'ID-60'!B104,'ID-63'!B104,'ID-64'!B104,'ID-68'!B104,'ID-69'!B104,'ID-76'!B104,'ID-78'!B104,'ID-79'!B104,'ID-80'!B104,'ID-81'!B104))</f>
        <v>2037.7892272159247</v>
      </c>
      <c r="G97" s="1">
        <f>ABS(C97-MAX('ID-19'!C104,'ID-56'!C104,'ID-61'!B104,'ID-64'!C104,'ID-68'!C104,'ID-69'!C104,'ID-76'!C104,'ID-78'!C104,'ID-79'!C104,'ID-80'!C104,'ID-81'!C104))</f>
        <v>1760.1959232740053</v>
      </c>
      <c r="I97" s="1">
        <v>11.625</v>
      </c>
      <c r="J97" s="1">
        <f>ABS(B97-MIN('ID-19'!B104,'ID-46'!B104,'ID-56'!B104,'ID-60'!B104,'ID-63'!B104,'ID-64'!B104,'ID-68'!B104,'ID-69'!B104,'ID-76'!B104,'ID-78'!B104,'ID-79'!B104,'ID-80'!B104,'ID-81'!B104))</f>
        <v>1191.2967983538722</v>
      </c>
      <c r="K97" s="1">
        <f>ABS(C97-MIN('ID-19'!C104,'ID-56'!C104,'ID-61'!B104,'ID-64'!C104,'ID-68'!C104,'ID-69'!C104,'ID-76'!C104,'ID-78'!C104,'ID-79'!C104,'ID-80'!C104,'ID-81'!C104))</f>
        <v>1235.1209301251515</v>
      </c>
    </row>
    <row r="98" spans="1:11" x14ac:dyDescent="0.25">
      <c r="A98" s="1">
        <v>11.75</v>
      </c>
      <c r="B98" s="1">
        <f>AVERAGE('ID-19'!B105,'ID-46'!B105,'ID-56'!B105,'ID-60'!B105,'ID-63'!B105,'ID-64'!B105,'ID-68'!B105,'ID-69'!B105,'ID-76'!B105,'ID-78'!B105,'ID-79'!B105,'ID-80'!B105,'ID-81'!B105)</f>
        <v>1327.5423958005761</v>
      </c>
      <c r="C98" s="1">
        <f>AVERAGE('ID-19'!C105,'ID-56'!C105,'ID-61'!B105,'ID-64'!C105,'ID-68'!C105,'ID-69'!C105,'ID-76'!C105,'ID-78'!C105,'ID-79'!C105,'ID-80'!C105,'ID-81'!C105)</f>
        <v>1282.6785764105334</v>
      </c>
      <c r="E98" s="1">
        <v>11.75</v>
      </c>
      <c r="F98" s="1">
        <f>ABS(B98-MAX('ID-19'!B105,'ID-46'!B105,'ID-56'!B105,'ID-60'!B105,'ID-63'!B105,'ID-64'!B105,'ID-68'!B105,'ID-69'!B105,'ID-76'!B105,'ID-78'!B105,'ID-79'!B105,'ID-80'!B105,'ID-81'!B105))</f>
        <v>2038.9042451592238</v>
      </c>
      <c r="G98" s="1">
        <f>ABS(C98-MAX('ID-19'!C105,'ID-56'!C105,'ID-61'!B105,'ID-64'!C105,'ID-68'!C105,'ID-69'!C105,'ID-76'!C105,'ID-78'!C105,'ID-79'!C105,'ID-80'!C105,'ID-81'!C105))</f>
        <v>1755.0243498253667</v>
      </c>
      <c r="I98" s="1">
        <v>11.75</v>
      </c>
      <c r="J98" s="1">
        <f>ABS(B98-MIN('ID-19'!B105,'ID-46'!B105,'ID-56'!B105,'ID-60'!B105,'ID-63'!B105,'ID-64'!B105,'ID-68'!B105,'ID-69'!B105,'ID-76'!B105,'ID-78'!B105,'ID-79'!B105,'ID-80'!B105,'ID-81'!B105))</f>
        <v>1187.311744018866</v>
      </c>
      <c r="K98" s="1">
        <f>ABS(C98-MIN('ID-19'!C105,'ID-56'!C105,'ID-61'!B105,'ID-64'!C105,'ID-68'!C105,'ID-69'!C105,'ID-76'!C105,'ID-78'!C105,'ID-79'!C105,'ID-80'!C105,'ID-81'!C105))</f>
        <v>1229.5547587966505</v>
      </c>
    </row>
    <row r="99" spans="1:11" x14ac:dyDescent="0.25">
      <c r="A99" s="1">
        <v>11.875</v>
      </c>
      <c r="B99" s="1">
        <f>AVERAGE('ID-19'!B106,'ID-46'!B106,'ID-56'!B106,'ID-60'!B106,'ID-63'!B106,'ID-64'!B106,'ID-68'!B106,'ID-69'!B106,'ID-76'!B106,'ID-78'!B106,'ID-79'!B106,'ID-80'!B106,'ID-81'!B106)</f>
        <v>1324.8264689846205</v>
      </c>
      <c r="C99" s="1">
        <f>AVERAGE('ID-19'!C106,'ID-56'!C106,'ID-61'!B106,'ID-64'!C106,'ID-68'!C106,'ID-69'!C106,'ID-76'!C106,'ID-78'!C106,'ID-79'!C106,'ID-80'!C106,'ID-81'!C106)</f>
        <v>1282.5197237943414</v>
      </c>
      <c r="E99" s="1">
        <v>11.875</v>
      </c>
      <c r="F99" s="1">
        <f>ABS(B99-MAX('ID-19'!B106,'ID-46'!B106,'ID-56'!B106,'ID-60'!B106,'ID-63'!B106,'ID-64'!B106,'ID-68'!B106,'ID-69'!B106,'ID-76'!B106,'ID-78'!B106,'ID-79'!B106,'ID-80'!B106,'ID-81'!B106))</f>
        <v>2113.9990920744494</v>
      </c>
      <c r="G99" s="1">
        <f>ABS(C99-MAX('ID-19'!C106,'ID-56'!C106,'ID-61'!B106,'ID-64'!C106,'ID-68'!C106,'ID-69'!C106,'ID-76'!C106,'ID-78'!C106,'ID-79'!C106,'ID-80'!C106,'ID-81'!C106))</f>
        <v>1747.8034995647688</v>
      </c>
      <c r="I99" s="1">
        <v>11.875</v>
      </c>
      <c r="J99" s="1">
        <f>ABS(B99-MIN('ID-19'!B106,'ID-46'!B106,'ID-56'!B106,'ID-60'!B106,'ID-63'!B106,'ID-64'!B106,'ID-68'!B106,'ID-69'!B106,'ID-76'!B106,'ID-78'!B106,'ID-79'!B106,'ID-80'!B106,'ID-81'!B106))</f>
        <v>1191.7389038805786</v>
      </c>
      <c r="K99" s="1">
        <f>ABS(C99-MIN('ID-19'!C106,'ID-56'!C106,'ID-61'!B106,'ID-64'!C106,'ID-68'!C106,'ID-69'!C106,'ID-76'!C106,'ID-78'!C106,'ID-79'!C106,'ID-80'!C106,'ID-81'!C106))</f>
        <v>1229.4049305162948</v>
      </c>
    </row>
    <row r="100" spans="1:11" x14ac:dyDescent="0.25">
      <c r="A100" s="1">
        <v>12</v>
      </c>
      <c r="B100" s="1">
        <f>AVERAGE('ID-19'!B107,'ID-46'!B107,'ID-56'!B107,'ID-60'!B107,'ID-63'!B107,'ID-64'!B107,'ID-68'!B107,'ID-69'!B107,'ID-76'!B107,'ID-78'!B107,'ID-79'!B107,'ID-80'!B107,'ID-81'!B107)</f>
        <v>1322.3811767024536</v>
      </c>
      <c r="C100" s="1">
        <f>AVERAGE('ID-19'!C107,'ID-56'!C107,'ID-61'!B107,'ID-64'!C107,'ID-68'!C107,'ID-69'!C107,'ID-76'!C107,'ID-78'!C107,'ID-79'!C107,'ID-80'!C107,'ID-81'!C107)</f>
        <v>1285.2538360049596</v>
      </c>
      <c r="E100" s="1">
        <v>12</v>
      </c>
      <c r="F100" s="1">
        <f>ABS(B100-MAX('ID-19'!B107,'ID-46'!B107,'ID-56'!B107,'ID-60'!B107,'ID-63'!B107,'ID-64'!B107,'ID-68'!B107,'ID-69'!B107,'ID-76'!B107,'ID-78'!B107,'ID-79'!B107,'ID-80'!B107,'ID-81'!B107))</f>
        <v>2139.6280603829764</v>
      </c>
      <c r="G100" s="1">
        <f>ABS(C100-MAX('ID-19'!C107,'ID-56'!C107,'ID-61'!B107,'ID-64'!C107,'ID-68'!C107,'ID-69'!C107,'ID-76'!C107,'ID-78'!C107,'ID-79'!C107,'ID-80'!C107,'ID-81'!C107))</f>
        <v>1727.6911722815505</v>
      </c>
      <c r="I100" s="1">
        <v>12</v>
      </c>
      <c r="J100" s="1">
        <f>ABS(B100-MIN('ID-19'!B107,'ID-46'!B107,'ID-56'!B107,'ID-60'!B107,'ID-63'!B107,'ID-64'!B107,'ID-68'!B107,'ID-69'!B107,'ID-76'!B107,'ID-78'!B107,'ID-79'!B107,'ID-80'!B107,'ID-81'!B107))</f>
        <v>1191.5786332212185</v>
      </c>
      <c r="K100" s="1">
        <f>ABS(C100-MIN('ID-19'!C107,'ID-56'!C107,'ID-61'!B107,'ID-64'!C107,'ID-68'!C107,'ID-69'!C107,'ID-76'!C107,'ID-78'!C107,'ID-79'!C107,'ID-80'!C107,'ID-81'!C107))</f>
        <v>1232.1084201970077</v>
      </c>
    </row>
    <row r="101" spans="1:11" x14ac:dyDescent="0.25">
      <c r="A101" s="1">
        <v>12.125</v>
      </c>
      <c r="B101" s="1">
        <f>AVERAGE('ID-19'!B108,'ID-46'!B108,'ID-56'!B108,'ID-60'!B108,'ID-63'!B108,'ID-64'!B108,'ID-68'!B108,'ID-69'!B108,'ID-76'!B108,'ID-78'!B108,'ID-79'!B108,'ID-80'!B108,'ID-81'!B108)</f>
        <v>1318.576747245907</v>
      </c>
      <c r="C101" s="1">
        <f>AVERAGE('ID-19'!C108,'ID-56'!C108,'ID-61'!B108,'ID-64'!C108,'ID-68'!C108,'ID-69'!C108,'ID-76'!C108,'ID-78'!C108,'ID-79'!C108,'ID-80'!C108,'ID-81'!C108)</f>
        <v>1278.1139797428243</v>
      </c>
      <c r="E101" s="1">
        <v>12.125</v>
      </c>
      <c r="F101" s="1">
        <f>ABS(B101-MAX('ID-19'!B108,'ID-46'!B108,'ID-56'!B108,'ID-60'!B108,'ID-63'!B108,'ID-64'!B108,'ID-68'!B108,'ID-69'!B108,'ID-76'!B108,'ID-78'!B108,'ID-79'!B108,'ID-80'!B108,'ID-81'!B108))</f>
        <v>2162.8336164171828</v>
      </c>
      <c r="G101" s="1">
        <f>ABS(C101-MAX('ID-19'!C108,'ID-56'!C108,'ID-61'!B108,'ID-64'!C108,'ID-68'!C108,'ID-69'!C108,'ID-76'!C108,'ID-78'!C108,'ID-79'!C108,'ID-80'!C108,'ID-81'!C108))</f>
        <v>1699.0550337576158</v>
      </c>
      <c r="I101" s="1">
        <v>12.125</v>
      </c>
      <c r="J101" s="1">
        <f>ABS(B101-MIN('ID-19'!B108,'ID-46'!B108,'ID-56'!B108,'ID-60'!B108,'ID-63'!B108,'ID-64'!B108,'ID-68'!B108,'ID-69'!B108,'ID-76'!B108,'ID-78'!B108,'ID-79'!B108,'ID-80'!B108,'ID-81'!B108))</f>
        <v>1186.2137709765041</v>
      </c>
      <c r="K101" s="1">
        <f>ABS(C101-MIN('ID-19'!C108,'ID-56'!C108,'ID-61'!B108,'ID-64'!C108,'ID-68'!C108,'ID-69'!C108,'ID-76'!C108,'ID-78'!C108,'ID-79'!C108,'ID-80'!C108,'ID-81'!C108))</f>
        <v>1222.0690309866302</v>
      </c>
    </row>
    <row r="102" spans="1:11" x14ac:dyDescent="0.25">
      <c r="A102" s="1">
        <v>12.25</v>
      </c>
      <c r="B102" s="1">
        <f>AVERAGE('ID-19'!B109,'ID-46'!B109,'ID-56'!B109,'ID-60'!B109,'ID-63'!B109,'ID-64'!B109,'ID-68'!B109,'ID-69'!B109,'ID-76'!B109,'ID-78'!B109,'ID-79'!B109,'ID-80'!B109,'ID-81'!B109)</f>
        <v>1314.0568627089467</v>
      </c>
      <c r="C102" s="1">
        <f>AVERAGE('ID-19'!C109,'ID-56'!C109,'ID-61'!B109,'ID-64'!C109,'ID-68'!C109,'ID-69'!C109,'ID-76'!C109,'ID-78'!C109,'ID-79'!C109,'ID-80'!C109,'ID-81'!C109)</f>
        <v>1270.2366153127689</v>
      </c>
      <c r="E102" s="1">
        <v>12.25</v>
      </c>
      <c r="F102" s="1">
        <f>ABS(B102-MAX('ID-19'!B109,'ID-46'!B109,'ID-56'!B109,'ID-60'!B109,'ID-63'!B109,'ID-64'!B109,'ID-68'!B109,'ID-69'!B109,'ID-76'!B109,'ID-78'!B109,'ID-79'!B109,'ID-80'!B109,'ID-81'!B109))</f>
        <v>2189.4198085456037</v>
      </c>
      <c r="G102" s="1">
        <f>ABS(C102-MAX('ID-19'!C109,'ID-56'!C109,'ID-61'!B109,'ID-64'!C109,'ID-68'!C109,'ID-69'!C109,'ID-76'!C109,'ID-78'!C109,'ID-79'!C109,'ID-80'!C109,'ID-81'!C109))</f>
        <v>1555.8298074915313</v>
      </c>
      <c r="I102" s="1">
        <v>12.25</v>
      </c>
      <c r="J102" s="1">
        <f>ABS(B102-MIN('ID-19'!B109,'ID-46'!B109,'ID-56'!B109,'ID-60'!B109,'ID-63'!B109,'ID-64'!B109,'ID-68'!B109,'ID-69'!B109,'ID-76'!B109,'ID-78'!B109,'ID-79'!B109,'ID-80'!B109,'ID-81'!B109))</f>
        <v>1180.8480241730717</v>
      </c>
      <c r="K102" s="1">
        <f>ABS(C102-MIN('ID-19'!C109,'ID-56'!C109,'ID-61'!B109,'ID-64'!C109,'ID-68'!C109,'ID-69'!C109,'ID-76'!C109,'ID-78'!C109,'ID-79'!C109,'ID-80'!C109,'ID-81'!C109))</f>
        <v>1213.0537585742793</v>
      </c>
    </row>
    <row r="103" spans="1:11" x14ac:dyDescent="0.25">
      <c r="A103" s="1">
        <v>12.375</v>
      </c>
      <c r="B103" s="1">
        <f>AVERAGE('ID-19'!B110,'ID-46'!B110,'ID-56'!B110,'ID-60'!B110,'ID-63'!B110,'ID-64'!B110,'ID-68'!B110,'ID-69'!B110,'ID-76'!B110,'ID-78'!B110,'ID-79'!B110,'ID-80'!B110,'ID-81'!B110)</f>
        <v>1312.910554467363</v>
      </c>
      <c r="C103" s="1">
        <f>AVERAGE('ID-19'!C110,'ID-56'!C110,'ID-61'!B110,'ID-64'!C110,'ID-68'!C110,'ID-69'!C110,'ID-76'!C110,'ID-78'!C110,'ID-79'!C110,'ID-80'!C110,'ID-81'!C110)</f>
        <v>1268.555332873105</v>
      </c>
      <c r="E103" s="1">
        <v>12.375</v>
      </c>
      <c r="F103" s="1">
        <f>ABS(B103-MAX('ID-19'!B110,'ID-46'!B110,'ID-56'!B110,'ID-60'!B110,'ID-63'!B110,'ID-64'!B110,'ID-68'!B110,'ID-69'!B110,'ID-76'!B110,'ID-78'!B110,'ID-79'!B110,'ID-80'!B110,'ID-81'!B110))</f>
        <v>2177.2140130897469</v>
      </c>
      <c r="G103" s="1">
        <f>ABS(C103-MAX('ID-19'!C110,'ID-56'!C110,'ID-61'!B110,'ID-64'!C110,'ID-68'!C110,'ID-69'!C110,'ID-76'!C110,'ID-78'!C110,'ID-79'!C110,'ID-80'!C110,'ID-81'!C110))</f>
        <v>1500.699300780235</v>
      </c>
      <c r="I103" s="1">
        <v>12.375</v>
      </c>
      <c r="J103" s="1">
        <f>ABS(B103-MIN('ID-19'!B110,'ID-46'!B110,'ID-56'!B110,'ID-60'!B110,'ID-63'!B110,'ID-64'!B110,'ID-68'!B110,'ID-69'!B110,'ID-76'!B110,'ID-78'!B110,'ID-79'!B110,'ID-80'!B110,'ID-81'!B110))</f>
        <v>1181.4905325619441</v>
      </c>
      <c r="K103" s="1">
        <f>ABS(C103-MIN('ID-19'!C110,'ID-56'!C110,'ID-61'!B110,'ID-64'!C110,'ID-68'!C110,'ID-69'!C110,'ID-76'!C110,'ID-78'!C110,'ID-79'!C110,'ID-80'!C110,'ID-81'!C110))</f>
        <v>1211.8405777972712</v>
      </c>
    </row>
    <row r="104" spans="1:11" x14ac:dyDescent="0.25">
      <c r="A104" s="1">
        <v>12.5</v>
      </c>
      <c r="B104" s="1">
        <f>AVERAGE('ID-19'!B111,'ID-46'!B111,'ID-56'!B111,'ID-60'!B111,'ID-63'!B111,'ID-64'!B111,'ID-68'!B111,'ID-69'!B111,'ID-76'!B111,'ID-78'!B111,'ID-79'!B111,'ID-80'!B111,'ID-81'!B111)</f>
        <v>1309.5811819749163</v>
      </c>
      <c r="C104" s="1">
        <f>AVERAGE('ID-19'!C111,'ID-56'!C111,'ID-61'!B111,'ID-64'!C111,'ID-68'!C111,'ID-69'!C111,'ID-76'!C111,'ID-78'!C111,'ID-79'!C111,'ID-80'!C111,'ID-81'!C111)</f>
        <v>1257.8774432653574</v>
      </c>
      <c r="E104" s="1">
        <v>12.5</v>
      </c>
      <c r="F104" s="1">
        <f>ABS(B104-MAX('ID-19'!B111,'ID-46'!B111,'ID-56'!B111,'ID-60'!B111,'ID-63'!B111,'ID-64'!B111,'ID-68'!B111,'ID-69'!B111,'ID-76'!B111,'ID-78'!B111,'ID-79'!B111,'ID-80'!B111,'ID-81'!B111))</f>
        <v>2194.8212345002339</v>
      </c>
      <c r="G104" s="1">
        <f>ABS(C104-MAX('ID-19'!C111,'ID-56'!C111,'ID-61'!B111,'ID-64'!C111,'ID-68'!C111,'ID-69'!C111,'ID-76'!C111,'ID-78'!C111,'ID-79'!C111,'ID-80'!C111,'ID-81'!C111))</f>
        <v>1504.8218556963327</v>
      </c>
      <c r="I104" s="1">
        <v>12.5</v>
      </c>
      <c r="J104" s="1">
        <f>ABS(B104-MIN('ID-19'!B111,'ID-46'!B111,'ID-56'!B111,'ID-60'!B111,'ID-63'!B111,'ID-64'!B111,'ID-68'!B111,'ID-69'!B111,'ID-76'!B111,'ID-78'!B111,'ID-79'!B111,'ID-80'!B111,'ID-81'!B111))</f>
        <v>1177.2547070714252</v>
      </c>
      <c r="K104" s="1">
        <f>ABS(C104-MIN('ID-19'!C111,'ID-56'!C111,'ID-61'!B111,'ID-64'!C111,'ID-68'!C111,'ID-69'!C111,'ID-76'!C111,'ID-78'!C111,'ID-79'!C111,'ID-80'!C111,'ID-81'!C111))</f>
        <v>1202.533208033115</v>
      </c>
    </row>
    <row r="105" spans="1:11" x14ac:dyDescent="0.25">
      <c r="A105" s="1">
        <v>12.625</v>
      </c>
      <c r="B105" s="1">
        <f>AVERAGE('ID-19'!B112,'ID-46'!B112,'ID-56'!B112,'ID-60'!B112,'ID-63'!B112,'ID-64'!B112,'ID-68'!B112,'ID-69'!B112,'ID-76'!B112,'ID-78'!B112,'ID-79'!B112,'ID-80'!B112,'ID-81'!B112)</f>
        <v>1306.1719707970003</v>
      </c>
      <c r="C105" s="1">
        <f>AVERAGE('ID-19'!C112,'ID-56'!C112,'ID-61'!B112,'ID-64'!C112,'ID-68'!C112,'ID-69'!C112,'ID-76'!C112,'ID-78'!C112,'ID-79'!C112,'ID-80'!C112,'ID-81'!C112)</f>
        <v>1260.472672484103</v>
      </c>
      <c r="E105" s="1">
        <v>12.625</v>
      </c>
      <c r="F105" s="1">
        <f>ABS(B105-MAX('ID-19'!B112,'ID-46'!B112,'ID-56'!B112,'ID-60'!B112,'ID-63'!B112,'ID-64'!B112,'ID-68'!B112,'ID-69'!B112,'ID-76'!B112,'ID-78'!B112,'ID-79'!B112,'ID-80'!B112,'ID-81'!B112))</f>
        <v>2188.2501143480094</v>
      </c>
      <c r="G105" s="1">
        <f>ABS(C105-MAX('ID-19'!C112,'ID-56'!C112,'ID-61'!B112,'ID-64'!C112,'ID-68'!C112,'ID-69'!C112,'ID-76'!C112,'ID-78'!C112,'ID-79'!C112,'ID-80'!C112,'ID-81'!C112))</f>
        <v>1490.2570363329169</v>
      </c>
      <c r="I105" s="1">
        <v>12.625</v>
      </c>
      <c r="J105" s="1">
        <f>ABS(B105-MIN('ID-19'!B112,'ID-46'!B112,'ID-56'!B112,'ID-60'!B112,'ID-63'!B112,'ID-64'!B112,'ID-68'!B112,'ID-69'!B112,'ID-76'!B112,'ID-78'!B112,'ID-79'!B112,'ID-80'!B112,'ID-81'!B112))</f>
        <v>1171.9423258736563</v>
      </c>
      <c r="K105" s="1">
        <f>ABS(C105-MIN('ID-19'!C112,'ID-56'!C112,'ID-61'!B112,'ID-64'!C112,'ID-68'!C112,'ID-69'!C112,'ID-76'!C112,'ID-78'!C112,'ID-79'!C112,'ID-80'!C112,'ID-81'!C112))</f>
        <v>1207.6284934862642</v>
      </c>
    </row>
    <row r="106" spans="1:11" x14ac:dyDescent="0.25">
      <c r="A106" s="1">
        <v>12.75</v>
      </c>
      <c r="B106" s="1">
        <f>AVERAGE('ID-19'!B113,'ID-46'!B113,'ID-56'!B113,'ID-60'!B113,'ID-63'!B113,'ID-64'!B113,'ID-68'!B113,'ID-69'!B113,'ID-76'!B113,'ID-78'!B113,'ID-79'!B113,'ID-80'!B113,'ID-81'!B113)</f>
        <v>1307.18950347999</v>
      </c>
      <c r="C106" s="1">
        <f>AVERAGE('ID-19'!C113,'ID-56'!C113,'ID-61'!B113,'ID-64'!C113,'ID-68'!C113,'ID-69'!C113,'ID-76'!C113,'ID-78'!C113,'ID-79'!C113,'ID-80'!C113,'ID-81'!C113)</f>
        <v>1260.979307379959</v>
      </c>
      <c r="E106" s="1">
        <v>12.75</v>
      </c>
      <c r="F106" s="1">
        <f>ABS(B106-MAX('ID-19'!B113,'ID-46'!B113,'ID-56'!B113,'ID-60'!B113,'ID-63'!B113,'ID-64'!B113,'ID-68'!B113,'ID-69'!B113,'ID-76'!B113,'ID-78'!B113,'ID-79'!B113,'ID-80'!B113,'ID-81'!B113))</f>
        <v>2190.6890104765002</v>
      </c>
      <c r="G106" s="1">
        <f>ABS(C106-MAX('ID-19'!C113,'ID-56'!C113,'ID-61'!B113,'ID-64'!C113,'ID-68'!C113,'ID-69'!C113,'ID-76'!C113,'ID-78'!C113,'ID-79'!C113,'ID-80'!C113,'ID-81'!C113))</f>
        <v>1483.8037637451309</v>
      </c>
      <c r="I106" s="1">
        <v>12.75</v>
      </c>
      <c r="J106" s="1">
        <f>ABS(B106-MIN('ID-19'!B113,'ID-46'!B113,'ID-56'!B113,'ID-60'!B113,'ID-63'!B113,'ID-64'!B113,'ID-68'!B113,'ID-69'!B113,'ID-76'!B113,'ID-78'!B113,'ID-79'!B113,'ID-80'!B113,'ID-81'!B113))</f>
        <v>1174.110234124724</v>
      </c>
      <c r="K106" s="1">
        <f>ABS(C106-MIN('ID-19'!C113,'ID-56'!C113,'ID-61'!B113,'ID-64'!C113,'ID-68'!C113,'ID-69'!C113,'ID-76'!C113,'ID-78'!C113,'ID-79'!C113,'ID-80'!C113,'ID-81'!C113))</f>
        <v>1208.5158328881678</v>
      </c>
    </row>
    <row r="107" spans="1:11" x14ac:dyDescent="0.25">
      <c r="A107" s="1">
        <v>12.875</v>
      </c>
      <c r="B107" s="1">
        <f>AVERAGE('ID-19'!B114,'ID-46'!B114,'ID-56'!B114,'ID-60'!B114,'ID-63'!B114,'ID-64'!B114,'ID-68'!B114,'ID-69'!B114,'ID-76'!B114,'ID-78'!B114,'ID-79'!B114,'ID-80'!B114,'ID-81'!B114)</f>
        <v>1309.1684756244092</v>
      </c>
      <c r="C107" s="1">
        <f>AVERAGE('ID-19'!C114,'ID-56'!C114,'ID-61'!B114,'ID-64'!C114,'ID-68'!C114,'ID-69'!C114,'ID-76'!C114,'ID-78'!C114,'ID-79'!C114,'ID-80'!C114,'ID-81'!C114)</f>
        <v>1261.7660097216421</v>
      </c>
      <c r="E107" s="1">
        <v>12.875</v>
      </c>
      <c r="F107" s="1">
        <f>ABS(B107-MAX('ID-19'!B114,'ID-46'!B114,'ID-56'!B114,'ID-60'!B114,'ID-63'!B114,'ID-64'!B114,'ID-68'!B114,'ID-69'!B114,'ID-76'!B114,'ID-78'!B114,'ID-79'!B114,'ID-80'!B114,'ID-81'!B114))</f>
        <v>2247.108152375301</v>
      </c>
      <c r="G107" s="1">
        <f>ABS(C107-MAX('ID-19'!C114,'ID-56'!C114,'ID-61'!B114,'ID-64'!C114,'ID-68'!C114,'ID-69'!C114,'ID-76'!C114,'ID-78'!C114,'ID-79'!C114,'ID-80'!C114,'ID-81'!C114))</f>
        <v>1471.6475054698581</v>
      </c>
      <c r="I107" s="1">
        <v>12.875</v>
      </c>
      <c r="J107" s="1">
        <f>ABS(B107-MIN('ID-19'!B114,'ID-46'!B114,'ID-56'!B114,'ID-60'!B114,'ID-63'!B114,'ID-64'!B114,'ID-68'!B114,'ID-69'!B114,'ID-76'!B114,'ID-78'!B114,'ID-79'!B114,'ID-80'!B114,'ID-81'!B114))</f>
        <v>1176.0115092922001</v>
      </c>
      <c r="K107" s="1">
        <f>ABS(C107-MIN('ID-19'!C114,'ID-56'!C114,'ID-61'!B114,'ID-64'!C114,'ID-68'!C114,'ID-69'!C114,'ID-76'!C114,'ID-78'!C114,'ID-79'!C114,'ID-80'!C114,'ID-81'!C114))</f>
        <v>1209.4279336770489</v>
      </c>
    </row>
    <row r="108" spans="1:11" x14ac:dyDescent="0.25">
      <c r="A108" s="1">
        <v>13</v>
      </c>
      <c r="B108" s="1">
        <f>AVERAGE('ID-19'!B115,'ID-46'!B115,'ID-56'!B115,'ID-60'!B115,'ID-63'!B115,'ID-64'!B115,'ID-68'!B115,'ID-69'!B115,'ID-76'!B115,'ID-78'!B115,'ID-79'!B115,'ID-80'!B115,'ID-81'!B115)</f>
        <v>1304.4558315249842</v>
      </c>
      <c r="C108" s="1">
        <f>AVERAGE('ID-19'!C115,'ID-56'!C115,'ID-61'!B115,'ID-64'!C115,'ID-68'!C115,'ID-69'!C115,'ID-76'!C115,'ID-78'!C115,'ID-79'!C115,'ID-80'!C115,'ID-81'!C115)</f>
        <v>1259.4224845038195</v>
      </c>
      <c r="E108" s="1">
        <v>13</v>
      </c>
      <c r="F108" s="1">
        <f>ABS(B108-MAX('ID-19'!B115,'ID-46'!B115,'ID-56'!B115,'ID-60'!B115,'ID-63'!B115,'ID-64'!B115,'ID-68'!B115,'ID-69'!B115,'ID-76'!B115,'ID-78'!B115,'ID-79'!B115,'ID-80'!B115,'ID-81'!B115))</f>
        <v>2244.563802175026</v>
      </c>
      <c r="G108" s="1">
        <f>ABS(C108-MAX('ID-19'!C115,'ID-56'!C115,'ID-61'!B115,'ID-64'!C115,'ID-68'!C115,'ID-69'!C115,'ID-76'!C115,'ID-78'!C115,'ID-79'!C115,'ID-80'!C115,'ID-81'!C115))</f>
        <v>1464.6526175871406</v>
      </c>
      <c r="I108" s="1">
        <v>13</v>
      </c>
      <c r="J108" s="1">
        <f>ABS(B108-MIN('ID-19'!B115,'ID-46'!B115,'ID-56'!B115,'ID-60'!B115,'ID-63'!B115,'ID-64'!B115,'ID-68'!B115,'ID-69'!B115,'ID-76'!B115,'ID-78'!B115,'ID-79'!B115,'ID-80'!B115,'ID-81'!B115))</f>
        <v>1169.5691256646762</v>
      </c>
      <c r="K108" s="1">
        <f>ABS(C108-MIN('ID-19'!C115,'ID-56'!C115,'ID-61'!B115,'ID-64'!C115,'ID-68'!C115,'ID-69'!C115,'ID-76'!C115,'ID-78'!C115,'ID-79'!C115,'ID-80'!C115,'ID-81'!C115))</f>
        <v>1206.3991618200421</v>
      </c>
    </row>
    <row r="109" spans="1:11" x14ac:dyDescent="0.25">
      <c r="A109" s="1">
        <v>13.125</v>
      </c>
      <c r="B109" s="1">
        <f>AVERAGE('ID-19'!B116,'ID-46'!B116,'ID-56'!B116,'ID-60'!B116,'ID-63'!B116,'ID-64'!B116,'ID-68'!B116,'ID-69'!B116,'ID-76'!B116,'ID-78'!B116,'ID-79'!B116,'ID-80'!B116,'ID-81'!B116)</f>
        <v>1299.5102071481504</v>
      </c>
      <c r="C109" s="1">
        <f>AVERAGE('ID-19'!C116,'ID-56'!C116,'ID-61'!B116,'ID-64'!C116,'ID-68'!C116,'ID-69'!C116,'ID-76'!C116,'ID-78'!C116,'ID-79'!C116,'ID-80'!C116,'ID-81'!C116)</f>
        <v>1261.317205371817</v>
      </c>
      <c r="E109" s="1">
        <v>13.125</v>
      </c>
      <c r="F109" s="1">
        <f>ABS(B109-MAX('ID-19'!B116,'ID-46'!B116,'ID-56'!B116,'ID-60'!B116,'ID-63'!B116,'ID-64'!B116,'ID-68'!B116,'ID-69'!B116,'ID-76'!B116,'ID-78'!B116,'ID-79'!B116,'ID-80'!B116,'ID-81'!B116))</f>
        <v>2208.1362130075895</v>
      </c>
      <c r="G109" s="1">
        <f>ABS(C109-MAX('ID-19'!C116,'ID-56'!C116,'ID-61'!B116,'ID-64'!C116,'ID-68'!C116,'ID-69'!C116,'ID-76'!C116,'ID-78'!C116,'ID-79'!C116,'ID-80'!C116,'ID-81'!C116))</f>
        <v>1453.4672402311032</v>
      </c>
      <c r="I109" s="1">
        <v>13.125</v>
      </c>
      <c r="J109" s="1">
        <f>ABS(B109-MIN('ID-19'!B116,'ID-46'!B116,'ID-56'!B116,'ID-60'!B116,'ID-63'!B116,'ID-64'!B116,'ID-68'!B116,'ID-69'!B116,'ID-76'!B116,'ID-78'!B116,'ID-79'!B116,'ID-80'!B116,'ID-81'!B116))</f>
        <v>1158.6520711712324</v>
      </c>
      <c r="K109" s="1">
        <f>ABS(C109-MIN('ID-19'!C116,'ID-56'!C116,'ID-61'!B116,'ID-64'!C116,'ID-68'!C116,'ID-69'!C116,'ID-76'!C116,'ID-78'!C116,'ID-79'!C116,'ID-80'!C116,'ID-81'!C116))</f>
        <v>1208.4239548641294</v>
      </c>
    </row>
    <row r="110" spans="1:11" x14ac:dyDescent="0.25">
      <c r="A110" s="1">
        <v>13.25</v>
      </c>
      <c r="B110" s="1">
        <f>AVERAGE('ID-19'!B117,'ID-46'!B117,'ID-56'!B117,'ID-60'!B117,'ID-63'!B117,'ID-64'!B117,'ID-68'!B117,'ID-69'!B117,'ID-76'!B117,'ID-78'!B117,'ID-79'!B117,'ID-80'!B117,'ID-81'!B117)</f>
        <v>1287.3014653544828</v>
      </c>
      <c r="C110" s="1">
        <f>AVERAGE('ID-19'!C117,'ID-56'!C117,'ID-61'!B117,'ID-64'!C117,'ID-68'!C117,'ID-69'!C117,'ID-76'!C117,'ID-78'!C117,'ID-79'!C117,'ID-80'!C117,'ID-81'!C117)</f>
        <v>1269.5130236529919</v>
      </c>
      <c r="E110" s="1">
        <v>13.25</v>
      </c>
      <c r="F110" s="1">
        <f>ABS(B110-MAX('ID-19'!B117,'ID-46'!B117,'ID-56'!B117,'ID-60'!B117,'ID-63'!B117,'ID-64'!B117,'ID-68'!B117,'ID-69'!B117,'ID-76'!B117,'ID-78'!B117,'ID-79'!B117,'ID-80'!B117,'ID-81'!B117))</f>
        <v>2079.9680266686573</v>
      </c>
      <c r="G110" s="1">
        <f>ABS(C110-MAX('ID-19'!C117,'ID-56'!C117,'ID-61'!B117,'ID-64'!C117,'ID-68'!C117,'ID-69'!C117,'ID-76'!C117,'ID-78'!C117,'ID-79'!C117,'ID-80'!C117,'ID-81'!C117))</f>
        <v>1436.2753666318479</v>
      </c>
      <c r="I110" s="1">
        <v>13.25</v>
      </c>
      <c r="J110" s="1">
        <f>ABS(B110-MIN('ID-19'!B117,'ID-46'!B117,'ID-56'!B117,'ID-60'!B117,'ID-63'!B117,'ID-64'!B117,'ID-68'!B117,'ID-69'!B117,'ID-76'!B117,'ID-78'!B117,'ID-79'!B117,'ID-80'!B117,'ID-81'!B117))</f>
        <v>1136.5441994845619</v>
      </c>
      <c r="K110" s="1">
        <f>ABS(C110-MIN('ID-19'!C117,'ID-56'!C117,'ID-61'!B117,'ID-64'!C117,'ID-68'!C117,'ID-69'!C117,'ID-76'!C117,'ID-78'!C117,'ID-79'!C117,'ID-80'!C117,'ID-81'!C117))</f>
        <v>1216.1903310830439</v>
      </c>
    </row>
    <row r="111" spans="1:11" x14ac:dyDescent="0.25">
      <c r="A111" s="1">
        <v>13.375</v>
      </c>
      <c r="B111" s="1">
        <f>AVERAGE('ID-19'!B118,'ID-46'!B118,'ID-56'!B118,'ID-60'!B118,'ID-63'!B118,'ID-64'!B118,'ID-68'!B118,'ID-69'!B118,'ID-76'!B118,'ID-78'!B118,'ID-79'!B118,'ID-80'!B118,'ID-81'!B118)</f>
        <v>1287.8709557228276</v>
      </c>
      <c r="C111" s="1">
        <f>AVERAGE('ID-19'!C118,'ID-56'!C118,'ID-61'!B118,'ID-64'!C118,'ID-68'!C118,'ID-69'!C118,'ID-76'!C118,'ID-78'!C118,'ID-79'!C118,'ID-80'!C118,'ID-81'!C118)</f>
        <v>1277.9684659880106</v>
      </c>
      <c r="E111" s="1">
        <v>13.375</v>
      </c>
      <c r="F111" s="1">
        <f>ABS(B111-MAX('ID-19'!B118,'ID-46'!B118,'ID-56'!B118,'ID-60'!B118,'ID-63'!B118,'ID-64'!B118,'ID-68'!B118,'ID-69'!B118,'ID-76'!B118,'ID-78'!B118,'ID-79'!B118,'ID-80'!B118,'ID-81'!B118))</f>
        <v>2056.5741087542424</v>
      </c>
      <c r="G111" s="1">
        <f>ABS(C111-MAX('ID-19'!C118,'ID-56'!C118,'ID-61'!B118,'ID-64'!C118,'ID-68'!C118,'ID-69'!C118,'ID-76'!C118,'ID-78'!C118,'ID-79'!C118,'ID-80'!C118,'ID-81'!C118))</f>
        <v>1529.2812128785793</v>
      </c>
      <c r="I111" s="1">
        <v>13.375</v>
      </c>
      <c r="J111" s="1">
        <f>ABS(B111-MIN('ID-19'!B118,'ID-46'!B118,'ID-56'!B118,'ID-60'!B118,'ID-63'!B118,'ID-64'!B118,'ID-68'!B118,'ID-69'!B118,'ID-76'!B118,'ID-78'!B118,'ID-79'!B118,'ID-80'!B118,'ID-81'!B118))</f>
        <v>1150.5547572880566</v>
      </c>
      <c r="K111" s="1">
        <f>ABS(C111-MIN('ID-19'!C118,'ID-56'!C118,'ID-61'!B118,'ID-64'!C118,'ID-68'!C118,'ID-69'!C118,'ID-76'!C118,'ID-78'!C118,'ID-79'!C118,'ID-80'!C118,'ID-81'!C118))</f>
        <v>1224.5138293465607</v>
      </c>
    </row>
    <row r="112" spans="1:11" x14ac:dyDescent="0.25">
      <c r="A112" s="1">
        <v>13.5</v>
      </c>
      <c r="B112" s="1">
        <f>AVERAGE('ID-19'!B119,'ID-46'!B119,'ID-56'!B119,'ID-60'!B119,'ID-63'!B119,'ID-64'!B119,'ID-68'!B119,'ID-69'!B119,'ID-76'!B119,'ID-78'!B119,'ID-79'!B119,'ID-80'!B119,'ID-81'!B119)</f>
        <v>1272.7621915475791</v>
      </c>
      <c r="C112" s="1">
        <f>AVERAGE('ID-19'!C119,'ID-56'!C119,'ID-61'!B119,'ID-64'!C119,'ID-68'!C119,'ID-69'!C119,'ID-76'!C119,'ID-78'!C119,'ID-79'!C119,'ID-80'!C119,'ID-81'!C119)</f>
        <v>1278.0156022016033</v>
      </c>
      <c r="E112" s="1">
        <v>13.5</v>
      </c>
      <c r="F112" s="1">
        <f>ABS(B112-MAX('ID-19'!B119,'ID-46'!B119,'ID-56'!B119,'ID-60'!B119,'ID-63'!B119,'ID-64'!B119,'ID-68'!B119,'ID-69'!B119,'ID-76'!B119,'ID-78'!B119,'ID-79'!B119,'ID-80'!B119,'ID-81'!B119))</f>
        <v>1951.4150583591211</v>
      </c>
      <c r="G112" s="1">
        <f>ABS(C112-MAX('ID-19'!C119,'ID-56'!C119,'ID-61'!B119,'ID-64'!C119,'ID-68'!C119,'ID-69'!C119,'ID-76'!C119,'ID-78'!C119,'ID-79'!C119,'ID-80'!C119,'ID-81'!C119))</f>
        <v>1583.2853317267165</v>
      </c>
      <c r="I112" s="1">
        <v>13.5</v>
      </c>
      <c r="J112" s="1">
        <f>ABS(B112-MIN('ID-19'!B119,'ID-46'!B119,'ID-56'!B119,'ID-60'!B119,'ID-63'!B119,'ID-64'!B119,'ID-68'!B119,'ID-69'!B119,'ID-76'!B119,'ID-78'!B119,'ID-79'!B119,'ID-80'!B119,'ID-81'!B119))</f>
        <v>1142.7859624855701</v>
      </c>
      <c r="K112" s="1">
        <f>ABS(C112-MIN('ID-19'!C119,'ID-56'!C119,'ID-61'!B119,'ID-64'!C119,'ID-68'!C119,'ID-69'!C119,'ID-76'!C119,'ID-78'!C119,'ID-79'!C119,'ID-80'!C119,'ID-81'!C119))</f>
        <v>1223.3302882743251</v>
      </c>
    </row>
    <row r="113" spans="1:11" x14ac:dyDescent="0.25">
      <c r="A113" s="1">
        <v>13.625</v>
      </c>
      <c r="B113" s="1">
        <f>AVERAGE('ID-19'!B120,'ID-46'!B120,'ID-56'!B120,'ID-60'!B120,'ID-63'!B120,'ID-64'!B120,'ID-68'!B120,'ID-69'!B120,'ID-76'!B120,'ID-78'!B120,'ID-79'!B120,'ID-80'!B120,'ID-81'!B120)</f>
        <v>1268.2367293869961</v>
      </c>
      <c r="C113" s="1">
        <f>AVERAGE('ID-19'!C120,'ID-56'!C120,'ID-61'!B120,'ID-64'!C120,'ID-68'!C120,'ID-69'!C120,'ID-76'!C120,'ID-78'!C120,'ID-79'!C120,'ID-80'!C120,'ID-81'!C120)</f>
        <v>1278.4197598853782</v>
      </c>
      <c r="E113" s="1">
        <v>13.625</v>
      </c>
      <c r="F113" s="1">
        <f>ABS(B113-MAX('ID-19'!B120,'ID-46'!B120,'ID-56'!B120,'ID-60'!B120,'ID-63'!B120,'ID-64'!B120,'ID-68'!B120,'ID-69'!B120,'ID-76'!B120,'ID-78'!B120,'ID-79'!B120,'ID-80'!B120,'ID-81'!B120))</f>
        <v>1966.5118565449238</v>
      </c>
      <c r="G113" s="1">
        <f>ABS(C113-MAX('ID-19'!C120,'ID-56'!C120,'ID-61'!B120,'ID-64'!C120,'ID-68'!C120,'ID-69'!C120,'ID-76'!C120,'ID-78'!C120,'ID-79'!C120,'ID-80'!C120,'ID-81'!C120))</f>
        <v>1616.2531209029519</v>
      </c>
      <c r="I113" s="1">
        <v>13.625</v>
      </c>
      <c r="J113" s="1">
        <f>ABS(B113-MIN('ID-19'!B120,'ID-46'!B120,'ID-56'!B120,'ID-60'!B120,'ID-63'!B120,'ID-64'!B120,'ID-68'!B120,'ID-69'!B120,'ID-76'!B120,'ID-78'!B120,'ID-79'!B120,'ID-80'!B120,'ID-81'!B120))</f>
        <v>1157.7091608260541</v>
      </c>
      <c r="K113" s="1">
        <f>ABS(C113-MIN('ID-19'!C120,'ID-56'!C120,'ID-61'!B120,'ID-64'!C120,'ID-68'!C120,'ID-69'!C120,'ID-76'!C120,'ID-78'!C120,'ID-79'!C120,'ID-80'!C120,'ID-81'!C120))</f>
        <v>1223.1580947778739</v>
      </c>
    </row>
    <row r="114" spans="1:11" x14ac:dyDescent="0.25">
      <c r="A114" s="1">
        <v>13.75</v>
      </c>
      <c r="B114" s="1">
        <f>AVERAGE('ID-19'!B121,'ID-46'!B121,'ID-56'!B121,'ID-60'!B121,'ID-63'!B121,'ID-64'!B121,'ID-68'!B121,'ID-69'!B121,'ID-76'!B121,'ID-78'!B121,'ID-79'!B121,'ID-80'!B121,'ID-81'!B121)</f>
        <v>1271.2514815339455</v>
      </c>
      <c r="C114" s="1">
        <f>AVERAGE('ID-19'!C121,'ID-56'!C121,'ID-61'!B121,'ID-64'!C121,'ID-68'!C121,'ID-69'!C121,'ID-76'!C121,'ID-78'!C121,'ID-79'!C121,'ID-80'!C121,'ID-81'!C121)</f>
        <v>1274.3699715342298</v>
      </c>
      <c r="E114" s="1">
        <v>13.75</v>
      </c>
      <c r="F114" s="1">
        <f>ABS(B114-MAX('ID-19'!B121,'ID-46'!B121,'ID-56'!B121,'ID-60'!B121,'ID-63'!B121,'ID-64'!B121,'ID-68'!B121,'ID-69'!B121,'ID-76'!B121,'ID-78'!B121,'ID-79'!B121,'ID-80'!B121,'ID-81'!B121))</f>
        <v>2031.0600051964343</v>
      </c>
      <c r="G114" s="1">
        <f>ABS(C114-MAX('ID-19'!C121,'ID-56'!C121,'ID-61'!B121,'ID-64'!C121,'ID-68'!C121,'ID-69'!C121,'ID-76'!C121,'ID-78'!C121,'ID-79'!C121,'ID-80'!C121,'ID-81'!C121))</f>
        <v>1624.0654404204004</v>
      </c>
      <c r="I114" s="1">
        <v>13.75</v>
      </c>
      <c r="J114" s="1">
        <f>ABS(B114-MIN('ID-19'!B121,'ID-46'!B121,'ID-56'!B121,'ID-60'!B121,'ID-63'!B121,'ID-64'!B121,'ID-68'!B121,'ID-69'!B121,'ID-76'!B121,'ID-78'!B121,'ID-79'!B121,'ID-80'!B121,'ID-81'!B121))</f>
        <v>1179.3938599100634</v>
      </c>
      <c r="K114" s="1">
        <f>ABS(C114-MIN('ID-19'!C121,'ID-56'!C121,'ID-61'!B121,'ID-64'!C121,'ID-68'!C121,'ID-69'!C121,'ID-76'!C121,'ID-78'!C121,'ID-79'!C121,'ID-80'!C121,'ID-81'!C121))</f>
        <v>1218.2005658635489</v>
      </c>
    </row>
    <row r="115" spans="1:11" x14ac:dyDescent="0.25">
      <c r="A115" s="1">
        <v>13.875</v>
      </c>
      <c r="B115" s="1">
        <f>AVERAGE('ID-19'!B122,'ID-46'!B122,'ID-56'!B122,'ID-60'!B122,'ID-63'!B122,'ID-64'!B122,'ID-68'!B122,'ID-69'!B122,'ID-76'!B122,'ID-78'!B122,'ID-79'!B122,'ID-80'!B122,'ID-81'!B122)</f>
        <v>1267.1604888457505</v>
      </c>
      <c r="C115" s="1">
        <f>AVERAGE('ID-19'!C122,'ID-56'!C122,'ID-61'!B122,'ID-64'!C122,'ID-68'!C122,'ID-69'!C122,'ID-76'!C122,'ID-78'!C122,'ID-79'!C122,'ID-80'!C122,'ID-81'!C122)</f>
        <v>1272.9088851963888</v>
      </c>
      <c r="E115" s="1">
        <v>13.875</v>
      </c>
      <c r="F115" s="1">
        <f>ABS(B115-MAX('ID-19'!B122,'ID-46'!B122,'ID-56'!B122,'ID-60'!B122,'ID-63'!B122,'ID-64'!B122,'ID-68'!B122,'ID-69'!B122,'ID-76'!B122,'ID-78'!B122,'ID-79'!B122,'ID-80'!B122,'ID-81'!B122))</f>
        <v>2032.5588137988793</v>
      </c>
      <c r="G115" s="1">
        <f>ABS(C115-MAX('ID-19'!C122,'ID-56'!C122,'ID-61'!B122,'ID-64'!C122,'ID-68'!C122,'ID-69'!C122,'ID-76'!C122,'ID-78'!C122,'ID-79'!C122,'ID-80'!C122,'ID-81'!C122))</f>
        <v>1659.7307000424412</v>
      </c>
      <c r="I115" s="1">
        <v>13.875</v>
      </c>
      <c r="J115" s="1">
        <f>ABS(B115-MIN('ID-19'!B122,'ID-46'!B122,'ID-56'!B122,'ID-60'!B122,'ID-63'!B122,'ID-64'!B122,'ID-68'!B122,'ID-69'!B122,'ID-76'!B122,'ID-78'!B122,'ID-79'!B122,'ID-80'!B122,'ID-81'!B122))</f>
        <v>1190.9186406039973</v>
      </c>
      <c r="K115" s="1">
        <f>ABS(C115-MIN('ID-19'!C122,'ID-56'!C122,'ID-61'!B122,'ID-64'!C122,'ID-68'!C122,'ID-69'!C122,'ID-76'!C122,'ID-78'!C122,'ID-79'!C122,'ID-80'!C122,'ID-81'!C122))</f>
        <v>1216.542684507958</v>
      </c>
    </row>
    <row r="116" spans="1:11" x14ac:dyDescent="0.25">
      <c r="A116" s="1">
        <v>14</v>
      </c>
      <c r="B116" s="1">
        <f>AVERAGE('ID-19'!B123,'ID-46'!B123,'ID-56'!B123,'ID-60'!B123,'ID-63'!B123,'ID-64'!B123,'ID-68'!B123,'ID-69'!B123,'ID-76'!B123,'ID-78'!B123,'ID-79'!B123,'ID-80'!B123,'ID-81'!B123)</f>
        <v>1257.3232006045932</v>
      </c>
      <c r="C116" s="1">
        <f>AVERAGE('ID-19'!C123,'ID-56'!C123,'ID-61'!B123,'ID-64'!C123,'ID-68'!C123,'ID-69'!C123,'ID-76'!C123,'ID-78'!C123,'ID-79'!C123,'ID-80'!C123,'ID-81'!C123)</f>
        <v>1267.0287169258108</v>
      </c>
      <c r="E116" s="1">
        <v>14</v>
      </c>
      <c r="F116" s="1">
        <f>ABS(B116-MAX('ID-19'!B123,'ID-46'!B123,'ID-56'!B123,'ID-60'!B123,'ID-63'!B123,'ID-64'!B123,'ID-68'!B123,'ID-69'!B123,'ID-76'!B123,'ID-78'!B123,'ID-79'!B123,'ID-80'!B123,'ID-81'!B123))</f>
        <v>2028.2836338776769</v>
      </c>
      <c r="G116" s="1">
        <f>ABS(C116-MAX('ID-19'!C123,'ID-56'!C123,'ID-61'!B123,'ID-64'!C123,'ID-68'!C123,'ID-69'!C123,'ID-76'!C123,'ID-78'!C123,'ID-79'!C123,'ID-80'!C123,'ID-81'!C123))</f>
        <v>1697.8746654596393</v>
      </c>
      <c r="I116" s="1">
        <v>14</v>
      </c>
      <c r="J116" s="1">
        <f>ABS(B116-MIN('ID-19'!B123,'ID-46'!B123,'ID-56'!B123,'ID-60'!B123,'ID-63'!B123,'ID-64'!B123,'ID-68'!B123,'ID-69'!B123,'ID-76'!B123,'ID-78'!B123,'ID-79'!B123,'ID-80'!B123,'ID-81'!B123))</f>
        <v>1193.6955242664535</v>
      </c>
      <c r="K116" s="1">
        <f>ABS(C116-MIN('ID-19'!C123,'ID-56'!C123,'ID-61'!B123,'ID-64'!C123,'ID-68'!C123,'ID-69'!C123,'ID-76'!C123,'ID-78'!C123,'ID-79'!C123,'ID-80'!C123,'ID-81'!C123))</f>
        <v>1210.1104004320127</v>
      </c>
    </row>
    <row r="117" spans="1:11" x14ac:dyDescent="0.25">
      <c r="A117" s="1">
        <v>14.125</v>
      </c>
      <c r="B117" s="1">
        <f>AVERAGE('ID-19'!B124,'ID-46'!B124,'ID-56'!B124,'ID-60'!B124,'ID-63'!B124,'ID-64'!B124,'ID-68'!B124,'ID-69'!B124,'ID-76'!B124,'ID-78'!B124,'ID-79'!B124,'ID-80'!B124,'ID-81'!B124)</f>
        <v>1254.4522855206708</v>
      </c>
      <c r="C117" s="1">
        <f>AVERAGE('ID-19'!C124,'ID-56'!C124,'ID-61'!B124,'ID-64'!C124,'ID-68'!C124,'ID-69'!C124,'ID-76'!C124,'ID-78'!C124,'ID-79'!C124,'ID-80'!C124,'ID-81'!C124)</f>
        <v>1262.7892907218434</v>
      </c>
      <c r="E117" s="1">
        <v>14.125</v>
      </c>
      <c r="F117" s="1">
        <f>ABS(B117-MAX('ID-19'!B124,'ID-46'!B124,'ID-56'!B124,'ID-60'!B124,'ID-63'!B124,'ID-64'!B124,'ID-68'!B124,'ID-69'!B124,'ID-76'!B124,'ID-78'!B124,'ID-79'!B124,'ID-80'!B124,'ID-81'!B124))</f>
        <v>2002.3127639371394</v>
      </c>
      <c r="G117" s="1">
        <f>ABS(C117-MAX('ID-19'!C124,'ID-56'!C124,'ID-61'!B124,'ID-64'!C124,'ID-68'!C124,'ID-69'!C124,'ID-76'!C124,'ID-78'!C124,'ID-79'!C124,'ID-80'!C124,'ID-81'!C124))</f>
        <v>1709.2145643331064</v>
      </c>
      <c r="I117" s="1">
        <v>14.125</v>
      </c>
      <c r="J117" s="1">
        <f>ABS(B117-MIN('ID-19'!B124,'ID-46'!B124,'ID-56'!B124,'ID-60'!B124,'ID-63'!B124,'ID-64'!B124,'ID-68'!B124,'ID-69'!B124,'ID-76'!B124,'ID-78'!B124,'ID-79'!B124,'ID-80'!B124,'ID-81'!B124))</f>
        <v>1190.5439460882842</v>
      </c>
      <c r="K117" s="1">
        <f>ABS(C117-MIN('ID-19'!C124,'ID-56'!C124,'ID-61'!B124,'ID-64'!C124,'ID-68'!C124,'ID-69'!C124,'ID-76'!C124,'ID-78'!C124,'ID-79'!C124,'ID-80'!C124,'ID-81'!C124))</f>
        <v>1205.6771163328383</v>
      </c>
    </row>
    <row r="118" spans="1:11" x14ac:dyDescent="0.25">
      <c r="A118" s="1">
        <v>14.25</v>
      </c>
      <c r="B118" s="1">
        <f>AVERAGE('ID-19'!B125,'ID-46'!B125,'ID-56'!B125,'ID-60'!B125,'ID-63'!B125,'ID-64'!B125,'ID-68'!B125,'ID-69'!B125,'ID-76'!B125,'ID-78'!B125,'ID-79'!B125,'ID-80'!B125,'ID-81'!B125)</f>
        <v>1248.9139613851994</v>
      </c>
      <c r="C118" s="1">
        <f>AVERAGE('ID-19'!C125,'ID-56'!C125,'ID-61'!B125,'ID-64'!C125,'ID-68'!C125,'ID-69'!C125,'ID-76'!C125,'ID-78'!C125,'ID-79'!C125,'ID-80'!C125,'ID-81'!C125)</f>
        <v>1260.5262675521074</v>
      </c>
      <c r="E118" s="1">
        <v>14.25</v>
      </c>
      <c r="F118" s="1">
        <f>ABS(B118-MAX('ID-19'!B125,'ID-46'!B125,'ID-56'!B125,'ID-60'!B125,'ID-63'!B125,'ID-64'!B125,'ID-68'!B125,'ID-69'!B125,'ID-76'!B125,'ID-78'!B125,'ID-79'!B125,'ID-80'!B125,'ID-81'!B125))</f>
        <v>2003.3154868320908</v>
      </c>
      <c r="G118" s="1">
        <f>ABS(C118-MAX('ID-19'!C125,'ID-56'!C125,'ID-61'!B125,'ID-64'!C125,'ID-68'!C125,'ID-69'!C125,'ID-76'!C125,'ID-78'!C125,'ID-79'!C125,'ID-80'!C125,'ID-81'!C125))</f>
        <v>1743.2091013700826</v>
      </c>
      <c r="I118" s="1">
        <v>14.25</v>
      </c>
      <c r="J118" s="1">
        <f>ABS(B118-MIN('ID-19'!B125,'ID-46'!B125,'ID-56'!B125,'ID-60'!B125,'ID-63'!B125,'ID-64'!B125,'ID-68'!B125,'ID-69'!B125,'ID-76'!B125,'ID-78'!B125,'ID-79'!B125,'ID-80'!B125,'ID-81'!B125))</f>
        <v>1186.429149237734</v>
      </c>
      <c r="K118" s="1">
        <f>ABS(C118-MIN('ID-19'!C125,'ID-56'!C125,'ID-61'!B125,'ID-64'!C125,'ID-68'!C125,'ID-69'!C125,'ID-76'!C125,'ID-78'!C125,'ID-79'!C125,'ID-80'!C125,'ID-81'!C125))</f>
        <v>1204.4878304312078</v>
      </c>
    </row>
    <row r="119" spans="1:11" x14ac:dyDescent="0.25">
      <c r="A119" s="1">
        <v>14.375</v>
      </c>
      <c r="B119" s="1">
        <f>AVERAGE('ID-19'!B126,'ID-46'!B126,'ID-56'!B126,'ID-60'!B126,'ID-63'!B126,'ID-64'!B126,'ID-68'!B126,'ID-69'!B126,'ID-76'!B126,'ID-78'!B126,'ID-79'!B126,'ID-80'!B126,'ID-81'!B126)</f>
        <v>1241.4309527713178</v>
      </c>
      <c r="C119" s="1">
        <f>AVERAGE('ID-19'!C126,'ID-56'!C126,'ID-61'!B126,'ID-64'!C126,'ID-68'!C126,'ID-69'!C126,'ID-76'!C126,'ID-78'!C126,'ID-79'!C126,'ID-80'!C126,'ID-81'!C126)</f>
        <v>1253.2956431121306</v>
      </c>
      <c r="E119" s="1">
        <v>14.375</v>
      </c>
      <c r="F119" s="1">
        <f>ABS(B119-MAX('ID-19'!B126,'ID-46'!B126,'ID-56'!B126,'ID-60'!B126,'ID-63'!B126,'ID-64'!B126,'ID-68'!B126,'ID-69'!B126,'ID-76'!B126,'ID-78'!B126,'ID-79'!B126,'ID-80'!B126,'ID-81'!B126))</f>
        <v>2008.0418101231423</v>
      </c>
      <c r="G119" s="1">
        <f>ABS(C119-MAX('ID-19'!C126,'ID-56'!C126,'ID-61'!B126,'ID-64'!C126,'ID-68'!C126,'ID-69'!C126,'ID-76'!C126,'ID-78'!C126,'ID-79'!C126,'ID-80'!C126,'ID-81'!C126))</f>
        <v>1749.1989617936092</v>
      </c>
      <c r="I119" s="1">
        <v>14.375</v>
      </c>
      <c r="J119" s="1">
        <f>ABS(B119-MIN('ID-19'!B126,'ID-46'!B126,'ID-56'!B126,'ID-60'!B126,'ID-63'!B126,'ID-64'!B126,'ID-68'!B126,'ID-69'!B126,'ID-76'!B126,'ID-78'!B126,'ID-79'!B126,'ID-80'!B126,'ID-81'!B126))</f>
        <v>1177.9745634360295</v>
      </c>
      <c r="K119" s="1">
        <f>ABS(C119-MIN('ID-19'!C126,'ID-56'!C126,'ID-61'!B126,'ID-64'!C126,'ID-68'!C126,'ID-69'!C126,'ID-76'!C126,'ID-78'!C126,'ID-79'!C126,'ID-80'!C126,'ID-81'!C126))</f>
        <v>1198.6294382931289</v>
      </c>
    </row>
    <row r="120" spans="1:11" x14ac:dyDescent="0.25">
      <c r="A120" s="1">
        <v>14.5</v>
      </c>
      <c r="B120" s="1">
        <f>AVERAGE('ID-19'!B127,'ID-46'!B127,'ID-56'!B127,'ID-60'!B127,'ID-63'!B127,'ID-64'!B127,'ID-68'!B127,'ID-69'!B127,'ID-76'!B127,'ID-78'!B127,'ID-79'!B127,'ID-80'!B127,'ID-81'!B127)</f>
        <v>1235.3878826380642</v>
      </c>
      <c r="C120" s="1">
        <f>AVERAGE('ID-19'!C127,'ID-56'!C127,'ID-61'!B127,'ID-64'!C127,'ID-68'!C127,'ID-69'!C127,'ID-76'!C127,'ID-78'!C127,'ID-79'!C127,'ID-80'!C127,'ID-81'!C127)</f>
        <v>1249.2177017728045</v>
      </c>
      <c r="E120" s="1">
        <v>14.5</v>
      </c>
      <c r="F120" s="1">
        <f>ABS(B120-MAX('ID-19'!B127,'ID-46'!B127,'ID-56'!B127,'ID-60'!B127,'ID-63'!B127,'ID-64'!B127,'ID-68'!B127,'ID-69'!B127,'ID-76'!B127,'ID-78'!B127,'ID-79'!B127,'ID-80'!B127,'ID-81'!B127))</f>
        <v>2016.9970483716857</v>
      </c>
      <c r="G120" s="1">
        <f>ABS(C120-MAX('ID-19'!C127,'ID-56'!C127,'ID-61'!B127,'ID-64'!C127,'ID-68'!C127,'ID-69'!C127,'ID-76'!C127,'ID-78'!C127,'ID-79'!C127,'ID-80'!C127,'ID-81'!C127))</f>
        <v>1752.6679670005656</v>
      </c>
      <c r="I120" s="1">
        <v>14.5</v>
      </c>
      <c r="J120" s="1">
        <f>ABS(B120-MIN('ID-19'!B127,'ID-46'!B127,'ID-56'!B127,'ID-60'!B127,'ID-63'!B127,'ID-64'!B127,'ID-68'!B127,'ID-69'!B127,'ID-76'!B127,'ID-78'!B127,'ID-79'!B127,'ID-80'!B127,'ID-81'!B127))</f>
        <v>1173.7457027450173</v>
      </c>
      <c r="K120" s="1">
        <f>ABS(C120-MIN('ID-19'!C127,'ID-56'!C127,'ID-61'!B127,'ID-64'!C127,'ID-68'!C127,'ID-69'!C127,'ID-76'!C127,'ID-78'!C127,'ID-79'!C127,'ID-80'!C127,'ID-81'!C127))</f>
        <v>1196.6341604915922</v>
      </c>
    </row>
    <row r="121" spans="1:11" x14ac:dyDescent="0.25">
      <c r="A121" s="1">
        <v>14.625</v>
      </c>
      <c r="B121" s="1">
        <f>AVERAGE('ID-19'!B128,'ID-46'!B128,'ID-56'!B128,'ID-60'!B128,'ID-63'!B128,'ID-64'!B128,'ID-68'!B128,'ID-69'!B128,'ID-76'!B128,'ID-78'!B128,'ID-79'!B128,'ID-80'!B128,'ID-81'!B128)</f>
        <v>1232.2157943927018</v>
      </c>
      <c r="C121" s="1">
        <f>AVERAGE('ID-19'!C128,'ID-56'!C128,'ID-61'!B128,'ID-64'!C128,'ID-68'!C128,'ID-69'!C128,'ID-76'!C128,'ID-78'!C128,'ID-79'!C128,'ID-80'!C128,'ID-81'!C128)</f>
        <v>1244.5842205587023</v>
      </c>
      <c r="E121" s="1">
        <v>14.625</v>
      </c>
      <c r="F121" s="1">
        <f>ABS(B121-MAX('ID-19'!B128,'ID-46'!B128,'ID-56'!B128,'ID-60'!B128,'ID-63'!B128,'ID-64'!B128,'ID-68'!B128,'ID-69'!B128,'ID-76'!B128,'ID-78'!B128,'ID-79'!B128,'ID-80'!B128,'ID-81'!B128))</f>
        <v>2031.9263594180784</v>
      </c>
      <c r="G121" s="1">
        <f>ABS(C121-MAX('ID-19'!C128,'ID-56'!C128,'ID-61'!B128,'ID-64'!C128,'ID-68'!C128,'ID-69'!C128,'ID-76'!C128,'ID-78'!C128,'ID-79'!C128,'ID-80'!C128,'ID-81'!C128))</f>
        <v>1773.7083049090079</v>
      </c>
      <c r="I121" s="1">
        <v>14.625</v>
      </c>
      <c r="J121" s="1">
        <f>ABS(B121-MIN('ID-19'!B128,'ID-46'!B128,'ID-56'!B128,'ID-60'!B128,'ID-63'!B128,'ID-64'!B128,'ID-68'!B128,'ID-69'!B128,'ID-76'!B128,'ID-78'!B128,'ID-79'!B128,'ID-80'!B128,'ID-81'!B128))</f>
        <v>1172.9350331711157</v>
      </c>
      <c r="K121" s="1">
        <f>ABS(C121-MIN('ID-19'!C128,'ID-56'!C128,'ID-61'!B128,'ID-64'!C128,'ID-68'!C128,'ID-69'!C128,'ID-76'!C128,'ID-78'!C128,'ID-79'!C128,'ID-80'!C128,'ID-81'!C128))</f>
        <v>1191.9746660304422</v>
      </c>
    </row>
    <row r="122" spans="1:11" x14ac:dyDescent="0.25">
      <c r="A122" s="1">
        <v>14.75</v>
      </c>
      <c r="B122" s="1">
        <f>AVERAGE('ID-19'!B129,'ID-46'!B129,'ID-56'!B129,'ID-60'!B129,'ID-63'!B129,'ID-64'!B129,'ID-68'!B129,'ID-69'!B129,'ID-76'!B129,'ID-78'!B129,'ID-79'!B129,'ID-80'!B129,'ID-81'!B129)</f>
        <v>1227.8117926354587</v>
      </c>
      <c r="C122" s="1">
        <f>AVERAGE('ID-19'!C129,'ID-56'!C129,'ID-61'!B129,'ID-64'!C129,'ID-68'!C129,'ID-69'!C129,'ID-76'!C129,'ID-78'!C129,'ID-79'!C129,'ID-80'!C129,'ID-81'!C129)</f>
        <v>1242.0804746023621</v>
      </c>
      <c r="E122" s="1">
        <v>14.75</v>
      </c>
      <c r="F122" s="1">
        <f>ABS(B122-MAX('ID-19'!B129,'ID-46'!B129,'ID-56'!B129,'ID-60'!B129,'ID-63'!B129,'ID-64'!B129,'ID-68'!B129,'ID-69'!B129,'ID-76'!B129,'ID-78'!B129,'ID-79'!B129,'ID-80'!B129,'ID-81'!B129))</f>
        <v>2028.5739410472913</v>
      </c>
      <c r="G122" s="1">
        <f>ABS(C122-MAX('ID-19'!C129,'ID-56'!C129,'ID-61'!B129,'ID-64'!C129,'ID-68'!C129,'ID-69'!C129,'ID-76'!C129,'ID-78'!C129,'ID-79'!C129,'ID-80'!C129,'ID-81'!C129))</f>
        <v>1775.4481272217579</v>
      </c>
      <c r="I122" s="1">
        <v>14.75</v>
      </c>
      <c r="J122" s="1">
        <f>ABS(B122-MIN('ID-19'!B129,'ID-46'!B129,'ID-56'!B129,'ID-60'!B129,'ID-63'!B129,'ID-64'!B129,'ID-68'!B129,'ID-69'!B129,'ID-76'!B129,'ID-78'!B129,'ID-79'!B129,'ID-80'!B129,'ID-81'!B129))</f>
        <v>1168.9875160614697</v>
      </c>
      <c r="K122" s="1">
        <f>ABS(C122-MIN('ID-19'!C129,'ID-56'!C129,'ID-61'!B129,'ID-64'!C129,'ID-68'!C129,'ID-69'!C129,'ID-76'!C129,'ID-78'!C129,'ID-79'!C129,'ID-80'!C129,'ID-81'!C129))</f>
        <v>1188.868575623555</v>
      </c>
    </row>
    <row r="123" spans="1:11" x14ac:dyDescent="0.25">
      <c r="A123" s="1">
        <v>14.875</v>
      </c>
      <c r="B123" s="1">
        <f>AVERAGE('ID-19'!B130,'ID-46'!B130,'ID-56'!B130,'ID-60'!B130,'ID-63'!B130,'ID-64'!B130,'ID-68'!B130,'ID-69'!B130,'ID-76'!B130,'ID-78'!B130,'ID-79'!B130,'ID-80'!B130,'ID-81'!B130)</f>
        <v>1229.2303236872281</v>
      </c>
      <c r="C123" s="1">
        <f>AVERAGE('ID-19'!C130,'ID-56'!C130,'ID-61'!B130,'ID-64'!C130,'ID-68'!C130,'ID-69'!C130,'ID-76'!C130,'ID-78'!C130,'ID-79'!C130,'ID-80'!C130,'ID-81'!C130)</f>
        <v>1239.6954877213498</v>
      </c>
      <c r="E123" s="1">
        <v>14.875</v>
      </c>
      <c r="F123" s="1">
        <f>ABS(B123-MAX('ID-19'!B130,'ID-46'!B130,'ID-56'!B130,'ID-60'!B130,'ID-63'!B130,'ID-64'!B130,'ID-68'!B130,'ID-69'!B130,'ID-76'!B130,'ID-78'!B130,'ID-79'!B130,'ID-80'!B130,'ID-81'!B130))</f>
        <v>2039.3372626713917</v>
      </c>
      <c r="G123" s="1">
        <f>ABS(C123-MAX('ID-19'!C130,'ID-56'!C130,'ID-61'!B130,'ID-64'!C130,'ID-68'!C130,'ID-69'!C130,'ID-76'!C130,'ID-78'!C130,'ID-79'!C130,'ID-80'!C130,'ID-81'!C130))</f>
        <v>1744.5904812997301</v>
      </c>
      <c r="I123" s="1">
        <v>14.875</v>
      </c>
      <c r="J123" s="1">
        <f>ABS(B123-MIN('ID-19'!B130,'ID-46'!B130,'ID-56'!B130,'ID-60'!B130,'ID-63'!B130,'ID-64'!B130,'ID-68'!B130,'ID-69'!B130,'ID-76'!B130,'ID-78'!B130,'ID-79'!B130,'ID-80'!B130,'ID-81'!B130))</f>
        <v>1168.4791064440024</v>
      </c>
      <c r="K123" s="1">
        <f>ABS(C123-MIN('ID-19'!C130,'ID-56'!C130,'ID-61'!B130,'ID-64'!C130,'ID-68'!C130,'ID-69'!C130,'ID-76'!C130,'ID-78'!C130,'ID-79'!C130,'ID-80'!C130,'ID-81'!C130))</f>
        <v>1187.1992943343698</v>
      </c>
    </row>
    <row r="124" spans="1:11" x14ac:dyDescent="0.25">
      <c r="A124" s="1">
        <v>15</v>
      </c>
      <c r="B124" s="1">
        <f>AVERAGE('ID-19'!B131,'ID-46'!B131,'ID-56'!B131,'ID-60'!B131,'ID-63'!B131,'ID-64'!B131,'ID-68'!B131,'ID-69'!B131,'ID-76'!B131,'ID-78'!B131,'ID-79'!B131,'ID-80'!B131,'ID-81'!B131)</f>
        <v>1220.9878674409199</v>
      </c>
      <c r="C124" s="1">
        <f>AVERAGE('ID-19'!C131,'ID-56'!C131,'ID-61'!B131,'ID-64'!C131,'ID-68'!C131,'ID-69'!C131,'ID-76'!C131,'ID-78'!C131,'ID-79'!C131,'ID-80'!C131,'ID-81'!C131)</f>
        <v>1243.8298573310631</v>
      </c>
      <c r="E124" s="1">
        <v>15</v>
      </c>
      <c r="F124" s="1">
        <f>ABS(B124-MAX('ID-19'!B131,'ID-46'!B131,'ID-56'!B131,'ID-60'!B131,'ID-63'!B131,'ID-64'!B131,'ID-68'!B131,'ID-69'!B131,'ID-76'!B131,'ID-78'!B131,'ID-79'!B131,'ID-80'!B131,'ID-81'!B131))</f>
        <v>2039.1711653980499</v>
      </c>
      <c r="G124" s="1">
        <f>ABS(C124-MAX('ID-19'!C131,'ID-56'!C131,'ID-61'!B131,'ID-64'!C131,'ID-68'!C131,'ID-69'!C131,'ID-76'!C131,'ID-78'!C131,'ID-79'!C131,'ID-80'!C131,'ID-81'!C131))</f>
        <v>1729.9127566375469</v>
      </c>
      <c r="I124" s="1">
        <v>15</v>
      </c>
      <c r="J124" s="1">
        <f>ABS(B124-MIN('ID-19'!B131,'ID-46'!B131,'ID-56'!B131,'ID-60'!B131,'ID-63'!B131,'ID-64'!B131,'ID-68'!B131,'ID-69'!B131,'ID-76'!B131,'ID-78'!B131,'ID-79'!B131,'ID-80'!B131,'ID-81'!B131))</f>
        <v>1161.4224533331578</v>
      </c>
      <c r="K124" s="1">
        <f>ABS(C124-MIN('ID-19'!C131,'ID-56'!C131,'ID-61'!B131,'ID-64'!C131,'ID-68'!C131,'ID-69'!C131,'ID-76'!C131,'ID-78'!C131,'ID-79'!C131,'ID-80'!C131,'ID-81'!C131))</f>
        <v>1189.5328090915696</v>
      </c>
    </row>
    <row r="125" spans="1:11" x14ac:dyDescent="0.25">
      <c r="A125" s="1">
        <v>15.125</v>
      </c>
      <c r="B125" s="1">
        <f>AVERAGE('ID-19'!B132,'ID-46'!B132,'ID-56'!B132,'ID-60'!B132,'ID-63'!B132,'ID-64'!B132,'ID-68'!B132,'ID-69'!B132,'ID-76'!B132,'ID-78'!B132,'ID-79'!B132,'ID-80'!B132,'ID-81'!B132)</f>
        <v>1210.6985373242683</v>
      </c>
      <c r="C125" s="1">
        <f>AVERAGE('ID-19'!C132,'ID-56'!C132,'ID-61'!B132,'ID-64'!C132,'ID-68'!C132,'ID-69'!C132,'ID-76'!C132,'ID-78'!C132,'ID-79'!C132,'ID-80'!C132,'ID-81'!C132)</f>
        <v>1242.3884089350636</v>
      </c>
      <c r="E125" s="1">
        <v>15.125</v>
      </c>
      <c r="F125" s="1">
        <f>ABS(B125-MAX('ID-19'!B132,'ID-46'!B132,'ID-56'!B132,'ID-60'!B132,'ID-63'!B132,'ID-64'!B132,'ID-68'!B132,'ID-69'!B132,'ID-76'!B132,'ID-78'!B132,'ID-79'!B132,'ID-80'!B132,'ID-81'!B132))</f>
        <v>2071.3916694322616</v>
      </c>
      <c r="G125" s="1">
        <f>ABS(C125-MAX('ID-19'!C132,'ID-56'!C132,'ID-61'!B132,'ID-64'!C132,'ID-68'!C132,'ID-69'!C132,'ID-76'!C132,'ID-78'!C132,'ID-79'!C132,'ID-80'!C132,'ID-81'!C132))</f>
        <v>1679.0346274074464</v>
      </c>
      <c r="I125" s="1">
        <v>15.125</v>
      </c>
      <c r="J125" s="1">
        <f>ABS(B125-MIN('ID-19'!B132,'ID-46'!B132,'ID-56'!B132,'ID-60'!B132,'ID-63'!B132,'ID-64'!B132,'ID-68'!B132,'ID-69'!B132,'ID-76'!B132,'ID-78'!B132,'ID-79'!B132,'ID-80'!B132,'ID-81'!B132))</f>
        <v>1148.014433914293</v>
      </c>
      <c r="K125" s="1">
        <f>ABS(C125-MIN('ID-19'!C132,'ID-56'!C132,'ID-61'!B132,'ID-64'!C132,'ID-68'!C132,'ID-69'!C132,'ID-76'!C132,'ID-78'!C132,'ID-79'!C132,'ID-80'!C132,'ID-81'!C132))</f>
        <v>1188.3500595123087</v>
      </c>
    </row>
    <row r="126" spans="1:11" x14ac:dyDescent="0.25">
      <c r="A126" s="1">
        <v>15.25</v>
      </c>
      <c r="B126" s="1">
        <f>AVERAGE('ID-19'!B133,'ID-46'!B133,'ID-56'!B133,'ID-60'!B133,'ID-63'!B133,'ID-64'!B133,'ID-68'!B133,'ID-69'!B133,'ID-76'!B133,'ID-78'!B133,'ID-79'!B133,'ID-80'!B133,'ID-81'!B133)</f>
        <v>1206.3266826381519</v>
      </c>
      <c r="C126" s="1">
        <f>AVERAGE('ID-19'!C133,'ID-56'!C133,'ID-61'!B133,'ID-64'!C133,'ID-68'!C133,'ID-69'!C133,'ID-76'!C133,'ID-78'!C133,'ID-79'!C133,'ID-80'!C133,'ID-81'!C133)</f>
        <v>1243.2554848653285</v>
      </c>
      <c r="E126" s="1">
        <v>15.25</v>
      </c>
      <c r="F126" s="1">
        <f>ABS(B126-MAX('ID-19'!B133,'ID-46'!B133,'ID-56'!B133,'ID-60'!B133,'ID-63'!B133,'ID-64'!B133,'ID-68'!B133,'ID-69'!B133,'ID-76'!B133,'ID-78'!B133,'ID-79'!B133,'ID-80'!B133,'ID-81'!B133))</f>
        <v>2090.5792459781483</v>
      </c>
      <c r="G126" s="1">
        <f>ABS(C126-MAX('ID-19'!C133,'ID-56'!C133,'ID-61'!B133,'ID-64'!C133,'ID-68'!C133,'ID-69'!C133,'ID-76'!C133,'ID-78'!C133,'ID-79'!C133,'ID-80'!C133,'ID-81'!C133))</f>
        <v>1646.9787134977114</v>
      </c>
      <c r="I126" s="1">
        <v>15.25</v>
      </c>
      <c r="J126" s="1">
        <f>ABS(B126-MIN('ID-19'!B133,'ID-46'!B133,'ID-56'!B133,'ID-60'!B133,'ID-63'!B133,'ID-64'!B133,'ID-68'!B133,'ID-69'!B133,'ID-76'!B133,'ID-78'!B133,'ID-79'!B133,'ID-80'!B133,'ID-81'!B133))</f>
        <v>1143.6857401055765</v>
      </c>
      <c r="K126" s="1">
        <f>ABS(C126-MIN('ID-19'!C133,'ID-56'!C133,'ID-61'!B133,'ID-64'!C133,'ID-68'!C133,'ID-69'!C133,'ID-76'!C133,'ID-78'!C133,'ID-79'!C133,'ID-80'!C133,'ID-81'!C133))</f>
        <v>1189.2365429080239</v>
      </c>
    </row>
    <row r="127" spans="1:11" x14ac:dyDescent="0.25">
      <c r="A127" s="1">
        <v>15.375</v>
      </c>
      <c r="B127" s="1">
        <f>AVERAGE('ID-19'!B134,'ID-46'!B134,'ID-56'!B134,'ID-60'!B134,'ID-63'!B134,'ID-64'!B134,'ID-68'!B134,'ID-69'!B134,'ID-76'!B134,'ID-78'!B134,'ID-79'!B134,'ID-80'!B134,'ID-81'!B134)</f>
        <v>1202.746204704064</v>
      </c>
      <c r="C127" s="1">
        <f>AVERAGE('ID-19'!C134,'ID-56'!C134,'ID-61'!B134,'ID-64'!C134,'ID-68'!C134,'ID-69'!C134,'ID-76'!C134,'ID-78'!C134,'ID-79'!C134,'ID-80'!C134,'ID-81'!C134)</f>
        <v>1242.3257816047897</v>
      </c>
      <c r="E127" s="1">
        <v>15.375</v>
      </c>
      <c r="F127" s="1">
        <f>ABS(B127-MAX('ID-19'!B134,'ID-46'!B134,'ID-56'!B134,'ID-60'!B134,'ID-63'!B134,'ID-64'!B134,'ID-68'!B134,'ID-69'!B134,'ID-76'!B134,'ID-78'!B134,'ID-79'!B134,'ID-80'!B134,'ID-81'!B134))</f>
        <v>2112.0121501978861</v>
      </c>
      <c r="G127" s="1">
        <f>ABS(C127-MAX('ID-19'!C134,'ID-56'!C134,'ID-61'!B134,'ID-64'!C134,'ID-68'!C134,'ID-69'!C134,'ID-76'!C134,'ID-78'!C134,'ID-79'!C134,'ID-80'!C134,'ID-81'!C134))</f>
        <v>1643.4511154566505</v>
      </c>
      <c r="I127" s="1">
        <v>15.375</v>
      </c>
      <c r="J127" s="1">
        <f>ABS(B127-MIN('ID-19'!B134,'ID-46'!B134,'ID-56'!B134,'ID-60'!B134,'ID-63'!B134,'ID-64'!B134,'ID-68'!B134,'ID-69'!B134,'ID-76'!B134,'ID-78'!B134,'ID-79'!B134,'ID-80'!B134,'ID-81'!B134))</f>
        <v>1138.0676599734134</v>
      </c>
      <c r="K127" s="1">
        <f>ABS(C127-MIN('ID-19'!C134,'ID-56'!C134,'ID-61'!B134,'ID-64'!C134,'ID-68'!C134,'ID-69'!C134,'ID-76'!C134,'ID-78'!C134,'ID-79'!C134,'ID-80'!C134,'ID-81'!C134))</f>
        <v>1188.8045864951341</v>
      </c>
    </row>
    <row r="128" spans="1:11" x14ac:dyDescent="0.25">
      <c r="A128" s="1">
        <v>15.5</v>
      </c>
      <c r="B128" s="1">
        <f>AVERAGE('ID-19'!B135,'ID-46'!B135,'ID-56'!B135,'ID-60'!B135,'ID-63'!B135,'ID-64'!B135,'ID-68'!B135,'ID-69'!B135,'ID-76'!B135,'ID-78'!B135,'ID-79'!B135,'ID-80'!B135,'ID-81'!B135)</f>
        <v>1203.4358704027093</v>
      </c>
      <c r="C128" s="1">
        <f>AVERAGE('ID-19'!C135,'ID-56'!C135,'ID-61'!B135,'ID-64'!C135,'ID-68'!C135,'ID-69'!C135,'ID-76'!C135,'ID-78'!C135,'ID-79'!C135,'ID-80'!C135,'ID-81'!C135)</f>
        <v>1238.1913733955721</v>
      </c>
      <c r="E128" s="1">
        <v>15.5</v>
      </c>
      <c r="F128" s="1">
        <f>ABS(B128-MAX('ID-19'!B135,'ID-46'!B135,'ID-56'!B135,'ID-60'!B135,'ID-63'!B135,'ID-64'!B135,'ID-68'!B135,'ID-69'!B135,'ID-76'!B135,'ID-78'!B135,'ID-79'!B135,'ID-80'!B135,'ID-81'!B135))</f>
        <v>2126.7607864827305</v>
      </c>
      <c r="G128" s="1">
        <f>ABS(C128-MAX('ID-19'!C135,'ID-56'!C135,'ID-61'!B135,'ID-64'!C135,'ID-68'!C135,'ID-69'!C135,'ID-76'!C135,'ID-78'!C135,'ID-79'!C135,'ID-80'!C135,'ID-81'!C135))</f>
        <v>1644.4898910091579</v>
      </c>
      <c r="I128" s="1">
        <v>15.5</v>
      </c>
      <c r="J128" s="1">
        <f>ABS(B128-MIN('ID-19'!B135,'ID-46'!B135,'ID-56'!B135,'ID-60'!B135,'ID-63'!B135,'ID-64'!B135,'ID-68'!B135,'ID-69'!B135,'ID-76'!B135,'ID-78'!B135,'ID-79'!B135,'ID-80'!B135,'ID-81'!B135))</f>
        <v>1138.7330517863902</v>
      </c>
      <c r="K128" s="1">
        <f>ABS(C128-MIN('ID-19'!C135,'ID-56'!C135,'ID-61'!B135,'ID-64'!C135,'ID-68'!C135,'ID-69'!C135,'ID-76'!C135,'ID-78'!C135,'ID-79'!C135,'ID-80'!C135,'ID-81'!C135))</f>
        <v>1184.3582709941363</v>
      </c>
    </row>
    <row r="129" spans="1:11" x14ac:dyDescent="0.25">
      <c r="A129" s="1">
        <v>15.625</v>
      </c>
      <c r="B129" s="1">
        <f>AVERAGE('ID-19'!B136,'ID-46'!B136,'ID-56'!B136,'ID-60'!B136,'ID-63'!B136,'ID-64'!B136,'ID-68'!B136,'ID-69'!B136,'ID-76'!B136,'ID-78'!B136,'ID-79'!B136,'ID-80'!B136,'ID-81'!B136)</f>
        <v>1209.1164216664138</v>
      </c>
      <c r="C129" s="1">
        <f>AVERAGE('ID-19'!C136,'ID-56'!C136,'ID-61'!B136,'ID-64'!C136,'ID-68'!C136,'ID-69'!C136,'ID-76'!C136,'ID-78'!C136,'ID-79'!C136,'ID-80'!C136,'ID-81'!C136)</f>
        <v>1229.5963868328458</v>
      </c>
      <c r="E129" s="1">
        <v>15.625</v>
      </c>
      <c r="F129" s="1">
        <f>ABS(B129-MAX('ID-19'!B136,'ID-46'!B136,'ID-56'!B136,'ID-60'!B136,'ID-63'!B136,'ID-64'!B136,'ID-68'!B136,'ID-69'!B136,'ID-76'!B136,'ID-78'!B136,'ID-79'!B136,'ID-80'!B136,'ID-81'!B136))</f>
        <v>2169.0002882775361</v>
      </c>
      <c r="G129" s="1">
        <f>ABS(C129-MAX('ID-19'!C136,'ID-56'!C136,'ID-61'!B136,'ID-64'!C136,'ID-68'!C136,'ID-69'!C136,'ID-76'!C136,'ID-78'!C136,'ID-79'!C136,'ID-80'!C136,'ID-81'!C136))</f>
        <v>1593.5290059016343</v>
      </c>
      <c r="I129" s="1">
        <v>15.625</v>
      </c>
      <c r="J129" s="1">
        <f>ABS(B129-MIN('ID-19'!B136,'ID-46'!B136,'ID-56'!B136,'ID-60'!B136,'ID-63'!B136,'ID-64'!B136,'ID-68'!B136,'ID-69'!B136,'ID-76'!B136,'ID-78'!B136,'ID-79'!B136,'ID-80'!B136,'ID-81'!B136))</f>
        <v>1135.3366258162744</v>
      </c>
      <c r="K129" s="1">
        <f>ABS(C129-MIN('ID-19'!C136,'ID-56'!C136,'ID-61'!B136,'ID-64'!C136,'ID-68'!C136,'ID-69'!C136,'ID-76'!C136,'ID-78'!C136,'ID-79'!C136,'ID-80'!C136,'ID-81'!C136))</f>
        <v>1175.2862929662995</v>
      </c>
    </row>
    <row r="130" spans="1:11" x14ac:dyDescent="0.25">
      <c r="A130" s="1">
        <v>15.75</v>
      </c>
      <c r="B130" s="1">
        <f>AVERAGE('ID-19'!B137,'ID-46'!B137,'ID-56'!B137,'ID-60'!B137,'ID-63'!B137,'ID-64'!B137,'ID-68'!B137,'ID-69'!B137,'ID-76'!B137,'ID-78'!B137,'ID-79'!B137,'ID-80'!B137,'ID-81'!B137)</f>
        <v>1210.6560290424923</v>
      </c>
      <c r="C130" s="1">
        <f>AVERAGE('ID-19'!C137,'ID-56'!C137,'ID-61'!B137,'ID-64'!C137,'ID-68'!C137,'ID-69'!C137,'ID-76'!C137,'ID-78'!C137,'ID-79'!C137,'ID-80'!C137,'ID-81'!C137)</f>
        <v>1220.2056639927623</v>
      </c>
      <c r="E130" s="1">
        <v>15.75</v>
      </c>
      <c r="F130" s="1">
        <f>ABS(B130-MAX('ID-19'!B137,'ID-46'!B137,'ID-56'!B137,'ID-60'!B137,'ID-63'!B137,'ID-64'!B137,'ID-68'!B137,'ID-69'!B137,'ID-76'!B137,'ID-78'!B137,'ID-79'!B137,'ID-80'!B137,'ID-81'!B137))</f>
        <v>2172.6614693754277</v>
      </c>
      <c r="G130" s="1">
        <f>ABS(C130-MAX('ID-19'!C137,'ID-56'!C137,'ID-61'!B137,'ID-64'!C137,'ID-68'!C137,'ID-69'!C137,'ID-76'!C137,'ID-78'!C137,'ID-79'!C137,'ID-80'!C137,'ID-81'!C137))</f>
        <v>1548.0463427591976</v>
      </c>
      <c r="I130" s="1">
        <v>15.75</v>
      </c>
      <c r="J130" s="1">
        <f>ABS(B130-MIN('ID-19'!B137,'ID-46'!B137,'ID-56'!B137,'ID-60'!B137,'ID-63'!B137,'ID-64'!B137,'ID-68'!B137,'ID-69'!B137,'ID-76'!B137,'ID-78'!B137,'ID-79'!B137,'ID-80'!B137,'ID-81'!B137))</f>
        <v>1130.3046897902116</v>
      </c>
      <c r="K130" s="1">
        <f>ABS(C130-MIN('ID-19'!C137,'ID-56'!C137,'ID-61'!B137,'ID-64'!C137,'ID-68'!C137,'ID-69'!C137,'ID-76'!C137,'ID-78'!C137,'ID-79'!C137,'ID-80'!C137,'ID-81'!C137))</f>
        <v>1165.6695022301578</v>
      </c>
    </row>
    <row r="131" spans="1:11" x14ac:dyDescent="0.25">
      <c r="A131" s="1">
        <v>15.875</v>
      </c>
      <c r="B131" s="1">
        <f>AVERAGE('ID-19'!B138,'ID-46'!B138,'ID-56'!B138,'ID-60'!B138,'ID-63'!B138,'ID-64'!B138,'ID-68'!B138,'ID-69'!B138,'ID-76'!B138,'ID-78'!B138,'ID-79'!B138,'ID-80'!B138,'ID-81'!B138)</f>
        <v>1214.7823575152927</v>
      </c>
      <c r="C131" s="1">
        <f>AVERAGE('ID-19'!C138,'ID-56'!C138,'ID-61'!B138,'ID-64'!C138,'ID-68'!C138,'ID-69'!C138,'ID-76'!C138,'ID-78'!C138,'ID-79'!C138,'ID-80'!C138,'ID-81'!C138)</f>
        <v>1204.2628317489723</v>
      </c>
      <c r="E131" s="1">
        <v>15.875</v>
      </c>
      <c r="F131" s="1">
        <f>ABS(B131-MAX('ID-19'!B138,'ID-46'!B138,'ID-56'!B138,'ID-60'!B138,'ID-63'!B138,'ID-64'!B138,'ID-68'!B138,'ID-69'!B138,'ID-76'!B138,'ID-78'!B138,'ID-79'!B138,'ID-80'!B138,'ID-81'!B138))</f>
        <v>2182.8508910089076</v>
      </c>
      <c r="G131" s="1">
        <f>ABS(C131-MAX('ID-19'!C138,'ID-56'!C138,'ID-61'!B138,'ID-64'!C138,'ID-68'!C138,'ID-69'!C138,'ID-76'!C138,'ID-78'!C138,'ID-79'!C138,'ID-80'!C138,'ID-81'!C138))</f>
        <v>1395.5793933289276</v>
      </c>
      <c r="I131" s="1">
        <v>15.875</v>
      </c>
      <c r="J131" s="1">
        <f>ABS(B131-MIN('ID-19'!B138,'ID-46'!B138,'ID-56'!B138,'ID-60'!B138,'ID-63'!B138,'ID-64'!B138,'ID-68'!B138,'ID-69'!B138,'ID-76'!B138,'ID-78'!B138,'ID-79'!B138,'ID-80'!B138,'ID-81'!B138))</f>
        <v>1133.7084930907181</v>
      </c>
      <c r="K131" s="1">
        <f>ABS(C131-MIN('ID-19'!C138,'ID-56'!C138,'ID-61'!B138,'ID-64'!C138,'ID-68'!C138,'ID-69'!C138,'ID-76'!C138,'ID-78'!C138,'ID-79'!C138,'ID-80'!C138,'ID-81'!C138))</f>
        <v>1150.0255302651094</v>
      </c>
    </row>
    <row r="132" spans="1:11" x14ac:dyDescent="0.25">
      <c r="A132" s="1">
        <v>16</v>
      </c>
      <c r="B132" s="1">
        <f>AVERAGE('ID-19'!B139,'ID-46'!B139,'ID-56'!B139,'ID-60'!B139,'ID-63'!B139,'ID-64'!B139,'ID-68'!B139,'ID-69'!B139,'ID-76'!B139,'ID-78'!B139,'ID-79'!B139,'ID-80'!B139,'ID-81'!B139)</f>
        <v>1221.4092503386642</v>
      </c>
      <c r="C132" s="1">
        <f>AVERAGE('ID-19'!C139,'ID-56'!C139,'ID-61'!B139,'ID-64'!C139,'ID-68'!C139,'ID-69'!C139,'ID-76'!C139,'ID-78'!C139,'ID-79'!C139,'ID-80'!C139,'ID-81'!C139)</f>
        <v>1208.1358508641388</v>
      </c>
      <c r="E132" s="1">
        <v>16</v>
      </c>
      <c r="F132" s="1">
        <f>ABS(B132-MAX('ID-19'!B139,'ID-46'!B139,'ID-56'!B139,'ID-60'!B139,'ID-63'!B139,'ID-64'!B139,'ID-68'!B139,'ID-69'!B139,'ID-76'!B139,'ID-78'!B139,'ID-79'!B139,'ID-80'!B139,'ID-81'!B139))</f>
        <v>2211.9101112146259</v>
      </c>
      <c r="G132" s="1">
        <f>ABS(C132-MAX('ID-19'!C139,'ID-56'!C139,'ID-61'!B139,'ID-64'!C139,'ID-68'!C139,'ID-69'!C139,'ID-76'!C139,'ID-78'!C139,'ID-79'!C139,'ID-80'!C139,'ID-81'!C139))</f>
        <v>1385.4367406056713</v>
      </c>
      <c r="I132" s="1">
        <v>16</v>
      </c>
      <c r="J132" s="1">
        <f>ABS(B132-MIN('ID-19'!B139,'ID-46'!B139,'ID-56'!B139,'ID-60'!B139,'ID-63'!B139,'ID-64'!B139,'ID-68'!B139,'ID-69'!B139,'ID-76'!B139,'ID-78'!B139,'ID-79'!B139,'ID-80'!B139,'ID-81'!B139))</f>
        <v>1137.0229043920174</v>
      </c>
      <c r="K132" s="1">
        <f>ABS(C132-MIN('ID-19'!C139,'ID-56'!C139,'ID-61'!B139,'ID-64'!C139,'ID-68'!C139,'ID-69'!C139,'ID-76'!C139,'ID-78'!C139,'ID-79'!C139,'ID-80'!C139,'ID-81'!C139))</f>
        <v>1153.1849933068181</v>
      </c>
    </row>
    <row r="133" spans="1:11" x14ac:dyDescent="0.25">
      <c r="A133" s="1">
        <v>16.125</v>
      </c>
      <c r="B133" s="1">
        <f>AVERAGE('ID-19'!B140,'ID-46'!B140,'ID-56'!B140,'ID-60'!B140,'ID-63'!B140,'ID-64'!B140,'ID-68'!B140,'ID-69'!B140,'ID-76'!B140,'ID-78'!B140,'ID-79'!B140,'ID-80'!B140,'ID-81'!B140)</f>
        <v>1223.1143170844819</v>
      </c>
      <c r="C133" s="1">
        <f>AVERAGE('ID-19'!C140,'ID-56'!C140,'ID-61'!B140,'ID-64'!C140,'ID-68'!C140,'ID-69'!C140,'ID-76'!C140,'ID-78'!C140,'ID-79'!C140,'ID-80'!C140,'ID-81'!C140)</f>
        <v>1207.8581375163712</v>
      </c>
      <c r="E133" s="1">
        <v>16.125</v>
      </c>
      <c r="F133" s="1">
        <f>ABS(B133-MAX('ID-19'!B140,'ID-46'!B140,'ID-56'!B140,'ID-60'!B140,'ID-63'!B140,'ID-64'!B140,'ID-68'!B140,'ID-69'!B140,'ID-76'!B140,'ID-78'!B140,'ID-79'!B140,'ID-80'!B140,'ID-81'!B140))</f>
        <v>2210.3605478666377</v>
      </c>
      <c r="G133" s="1">
        <f>ABS(C133-MAX('ID-19'!C140,'ID-56'!C140,'ID-61'!B140,'ID-64'!C140,'ID-68'!C140,'ID-69'!C140,'ID-76'!C140,'ID-78'!C140,'ID-79'!C140,'ID-80'!C140,'ID-81'!C140))</f>
        <v>1400.8306713366087</v>
      </c>
      <c r="I133" s="1">
        <v>16.125</v>
      </c>
      <c r="J133" s="1">
        <f>ABS(B133-MIN('ID-19'!B140,'ID-46'!B140,'ID-56'!B140,'ID-60'!B140,'ID-63'!B140,'ID-64'!B140,'ID-68'!B140,'ID-69'!B140,'ID-76'!B140,'ID-78'!B140,'ID-79'!B140,'ID-80'!B140,'ID-81'!B140))</f>
        <v>1135.4914189823921</v>
      </c>
      <c r="K133" s="1">
        <f>ABS(C133-MIN('ID-19'!C140,'ID-56'!C140,'ID-61'!B140,'ID-64'!C140,'ID-68'!C140,'ID-69'!C140,'ID-76'!C140,'ID-78'!C140,'ID-79'!C140,'ID-80'!C140,'ID-81'!C140))</f>
        <v>1153.3967102417048</v>
      </c>
    </row>
    <row r="134" spans="1:11" x14ac:dyDescent="0.25">
      <c r="A134" s="1">
        <v>16.25</v>
      </c>
      <c r="B134" s="1">
        <f>AVERAGE('ID-19'!B141,'ID-46'!B141,'ID-56'!B141,'ID-60'!B141,'ID-63'!B141,'ID-64'!B141,'ID-68'!B141,'ID-69'!B141,'ID-76'!B141,'ID-78'!B141,'ID-79'!B141,'ID-80'!B141,'ID-81'!B141)</f>
        <v>1222.2091298944238</v>
      </c>
      <c r="C134" s="1">
        <f>AVERAGE('ID-19'!C141,'ID-56'!C141,'ID-61'!B141,'ID-64'!C141,'ID-68'!C141,'ID-69'!C141,'ID-76'!C141,'ID-78'!C141,'ID-79'!C141,'ID-80'!C141,'ID-81'!C141)</f>
        <v>1211.1471540070179</v>
      </c>
      <c r="E134" s="1">
        <v>16.25</v>
      </c>
      <c r="F134" s="1">
        <f>ABS(B134-MAX('ID-19'!B141,'ID-46'!B141,'ID-56'!B141,'ID-60'!B141,'ID-63'!B141,'ID-64'!B141,'ID-68'!B141,'ID-69'!B141,'ID-76'!B141,'ID-78'!B141,'ID-79'!B141,'ID-80'!B141,'ID-81'!B141))</f>
        <v>2223.6698582604363</v>
      </c>
      <c r="G134" s="1">
        <f>ABS(C134-MAX('ID-19'!C141,'ID-56'!C141,'ID-61'!B141,'ID-64'!C141,'ID-68'!C141,'ID-69'!C141,'ID-76'!C141,'ID-78'!C141,'ID-79'!C141,'ID-80'!C141,'ID-81'!C141))</f>
        <v>1443.3410529117823</v>
      </c>
      <c r="I134" s="1">
        <v>16.25</v>
      </c>
      <c r="J134" s="1">
        <f>ABS(B134-MIN('ID-19'!B141,'ID-46'!B141,'ID-56'!B141,'ID-60'!B141,'ID-63'!B141,'ID-64'!B141,'ID-68'!B141,'ID-69'!B141,'ID-76'!B141,'ID-78'!B141,'ID-79'!B141,'ID-80'!B141,'ID-81'!B141))</f>
        <v>1129.6208443348207</v>
      </c>
      <c r="K134" s="1">
        <f>ABS(C134-MIN('ID-19'!C141,'ID-56'!C141,'ID-61'!B141,'ID-64'!C141,'ID-68'!C141,'ID-69'!C141,'ID-76'!C141,'ID-78'!C141,'ID-79'!C141,'ID-80'!C141,'ID-81'!C141))</f>
        <v>1156.9721138908242</v>
      </c>
    </row>
    <row r="135" spans="1:11" x14ac:dyDescent="0.25">
      <c r="A135" s="1">
        <v>16.375</v>
      </c>
      <c r="B135" s="1">
        <f>AVERAGE('ID-19'!B142,'ID-46'!B142,'ID-56'!B142,'ID-60'!B142,'ID-63'!B142,'ID-64'!B142,'ID-68'!B142,'ID-69'!B142,'ID-76'!B142,'ID-78'!B142,'ID-79'!B142,'ID-80'!B142,'ID-81'!B142)</f>
        <v>1225.5528628632126</v>
      </c>
      <c r="C135" s="1">
        <f>AVERAGE('ID-19'!C142,'ID-56'!C142,'ID-61'!B142,'ID-64'!C142,'ID-68'!C142,'ID-69'!C142,'ID-76'!C142,'ID-78'!C142,'ID-79'!C142,'ID-80'!C142,'ID-81'!C142)</f>
        <v>1213.6838522813102</v>
      </c>
      <c r="E135" s="1">
        <v>16.375</v>
      </c>
      <c r="F135" s="1">
        <f>ABS(B135-MAX('ID-19'!B142,'ID-46'!B142,'ID-56'!B142,'ID-60'!B142,'ID-63'!B142,'ID-64'!B142,'ID-68'!B142,'ID-69'!B142,'ID-76'!B142,'ID-78'!B142,'ID-79'!B142,'ID-80'!B142,'ID-81'!B142))</f>
        <v>2301.702095641097</v>
      </c>
      <c r="G135" s="1">
        <f>ABS(C135-MAX('ID-19'!C142,'ID-56'!C142,'ID-61'!B142,'ID-64'!C142,'ID-68'!C142,'ID-69'!C142,'ID-76'!C142,'ID-78'!C142,'ID-79'!C142,'ID-80'!C142,'ID-81'!C142))</f>
        <v>1446.0542855173396</v>
      </c>
      <c r="I135" s="1">
        <v>16.375</v>
      </c>
      <c r="J135" s="1">
        <f>ABS(B135-MIN('ID-19'!B142,'ID-46'!B142,'ID-56'!B142,'ID-60'!B142,'ID-63'!B142,'ID-64'!B142,'ID-68'!B142,'ID-69'!B142,'ID-76'!B142,'ID-78'!B142,'ID-79'!B142,'ID-80'!B142,'ID-81'!B142))</f>
        <v>1129.9676589444875</v>
      </c>
      <c r="K135" s="1">
        <f>ABS(C135-MIN('ID-19'!C142,'ID-56'!C142,'ID-61'!B142,'ID-64'!C142,'ID-68'!C142,'ID-69'!C142,'ID-76'!C142,'ID-78'!C142,'ID-79'!C142,'ID-80'!C142,'ID-81'!C142))</f>
        <v>1160.3471929493278</v>
      </c>
    </row>
    <row r="136" spans="1:11" x14ac:dyDescent="0.25">
      <c r="A136" s="1">
        <v>16.5</v>
      </c>
      <c r="B136" s="1">
        <f>AVERAGE('ID-19'!B143,'ID-46'!B143,'ID-56'!B143,'ID-60'!B143,'ID-63'!B143,'ID-64'!B143,'ID-68'!B143,'ID-69'!B143,'ID-76'!B143,'ID-78'!B143,'ID-79'!B143,'ID-80'!B143,'ID-81'!B143)</f>
        <v>1228.7871391295973</v>
      </c>
      <c r="C136" s="1">
        <f>AVERAGE('ID-19'!C143,'ID-56'!C143,'ID-61'!B143,'ID-64'!C143,'ID-68'!C143,'ID-69'!C143,'ID-76'!C143,'ID-78'!C143,'ID-79'!C143,'ID-80'!C143,'ID-81'!C143)</f>
        <v>1213.2417552247384</v>
      </c>
      <c r="E136" s="1">
        <v>16.5</v>
      </c>
      <c r="F136" s="1">
        <f>ABS(B136-MAX('ID-19'!B143,'ID-46'!B143,'ID-56'!B143,'ID-60'!B143,'ID-63'!B143,'ID-64'!B143,'ID-68'!B143,'ID-69'!B143,'ID-76'!B143,'ID-78'!B143,'ID-79'!B143,'ID-80'!B143,'ID-81'!B143))</f>
        <v>2347.8315665617129</v>
      </c>
      <c r="G136" s="1">
        <f>ABS(C136-MAX('ID-19'!C143,'ID-56'!C143,'ID-61'!B143,'ID-64'!C143,'ID-68'!C143,'ID-69'!C143,'ID-76'!C143,'ID-78'!C143,'ID-79'!C143,'ID-80'!C143,'ID-81'!C143))</f>
        <v>1443.4099022865616</v>
      </c>
      <c r="I136" s="1">
        <v>16.5</v>
      </c>
      <c r="J136" s="1">
        <f>ABS(B136-MIN('ID-19'!B143,'ID-46'!B143,'ID-56'!B143,'ID-60'!B143,'ID-63'!B143,'ID-64'!B143,'ID-68'!B143,'ID-69'!B143,'ID-76'!B143,'ID-78'!B143,'ID-79'!B143,'ID-80'!B143,'ID-81'!B143))</f>
        <v>1124.4180941694294</v>
      </c>
      <c r="K136" s="1">
        <f>ABS(C136-MIN('ID-19'!C143,'ID-56'!C143,'ID-61'!B143,'ID-64'!C143,'ID-68'!C143,'ID-69'!C143,'ID-76'!C143,'ID-78'!C143,'ID-79'!C143,'ID-80'!C143,'ID-81'!C143))</f>
        <v>1160.6972535047439</v>
      </c>
    </row>
    <row r="137" spans="1:11" x14ac:dyDescent="0.25">
      <c r="A137" s="1">
        <v>16.625</v>
      </c>
      <c r="B137" s="1">
        <f>AVERAGE('ID-19'!B144,'ID-46'!B144,'ID-56'!B144,'ID-60'!B144,'ID-63'!B144,'ID-64'!B144,'ID-68'!B144,'ID-69'!B144,'ID-76'!B144,'ID-78'!B144,'ID-79'!B144,'ID-80'!B144,'ID-81'!B144)</f>
        <v>1222.653658953845</v>
      </c>
      <c r="C137" s="1">
        <f>AVERAGE('ID-19'!C144,'ID-56'!C144,'ID-61'!B144,'ID-64'!C144,'ID-68'!C144,'ID-69'!C144,'ID-76'!C144,'ID-78'!C144,'ID-79'!C144,'ID-80'!C144,'ID-81'!C144)</f>
        <v>1212.7126830471045</v>
      </c>
      <c r="E137" s="1">
        <v>16.625</v>
      </c>
      <c r="F137" s="1">
        <f>ABS(B137-MAX('ID-19'!B144,'ID-46'!B144,'ID-56'!B144,'ID-60'!B144,'ID-63'!B144,'ID-64'!B144,'ID-68'!B144,'ID-69'!B144,'ID-76'!B144,'ID-78'!B144,'ID-79'!B144,'ID-80'!B144,'ID-81'!B144))</f>
        <v>2312.7320045044448</v>
      </c>
      <c r="G137" s="1">
        <f>ABS(C137-MAX('ID-19'!C144,'ID-56'!C144,'ID-61'!B144,'ID-64'!C144,'ID-68'!C144,'ID-69'!C144,'ID-76'!C144,'ID-78'!C144,'ID-79'!C144,'ID-80'!C144,'ID-81'!C144))</f>
        <v>1501.4309644865154</v>
      </c>
      <c r="I137" s="1">
        <v>16.625</v>
      </c>
      <c r="J137" s="1">
        <f>ABS(B137-MIN('ID-19'!B144,'ID-46'!B144,'ID-56'!B144,'ID-60'!B144,'ID-63'!B144,'ID-64'!B144,'ID-68'!B144,'ID-69'!B144,'ID-76'!B144,'ID-78'!B144,'ID-79'!B144,'ID-80'!B144,'ID-81'!B144))</f>
        <v>1108.11472930891</v>
      </c>
      <c r="K137" s="1">
        <f>ABS(C137-MIN('ID-19'!C144,'ID-56'!C144,'ID-61'!B144,'ID-64'!C144,'ID-68'!C144,'ID-69'!C144,'ID-76'!C144,'ID-78'!C144,'ID-79'!C144,'ID-80'!C144,'ID-81'!C144))</f>
        <v>1159.8861812158996</v>
      </c>
    </row>
    <row r="138" spans="1:11" x14ac:dyDescent="0.25">
      <c r="A138" s="1">
        <v>16.75</v>
      </c>
      <c r="B138" s="1">
        <f>AVERAGE('ID-19'!B145,'ID-46'!B145,'ID-56'!B145,'ID-60'!B145,'ID-63'!B145,'ID-64'!B145,'ID-68'!B145,'ID-69'!B145,'ID-76'!B145,'ID-78'!B145,'ID-79'!B145,'ID-80'!B145,'ID-81'!B145)</f>
        <v>1210.8534069605412</v>
      </c>
      <c r="C138" s="1">
        <f>AVERAGE('ID-19'!C145,'ID-56'!C145,'ID-61'!B145,'ID-64'!C145,'ID-68'!C145,'ID-69'!C145,'ID-76'!C145,'ID-78'!C145,'ID-79'!C145,'ID-80'!C145,'ID-81'!C145)</f>
        <v>1203.0821962907439</v>
      </c>
      <c r="E138" s="1">
        <v>16.75</v>
      </c>
      <c r="F138" s="1">
        <f>ABS(B138-MAX('ID-19'!B145,'ID-46'!B145,'ID-56'!B145,'ID-60'!B145,'ID-63'!B145,'ID-64'!B145,'ID-68'!B145,'ID-69'!B145,'ID-76'!B145,'ID-78'!B145,'ID-79'!B145,'ID-80'!B145,'ID-81'!B145))</f>
        <v>2221.5429468449788</v>
      </c>
      <c r="G138" s="1">
        <f>ABS(C138-MAX('ID-19'!C145,'ID-56'!C145,'ID-61'!B145,'ID-64'!C145,'ID-68'!C145,'ID-69'!C145,'ID-76'!C145,'ID-78'!C145,'ID-79'!C145,'ID-80'!C145,'ID-81'!C145))</f>
        <v>1516.2861454132362</v>
      </c>
      <c r="I138" s="1">
        <v>16.75</v>
      </c>
      <c r="J138" s="1">
        <f>ABS(B138-MIN('ID-19'!B145,'ID-46'!B145,'ID-56'!B145,'ID-60'!B145,'ID-63'!B145,'ID-64'!B145,'ID-68'!B145,'ID-69'!B145,'ID-76'!B145,'ID-78'!B145,'ID-79'!B145,'ID-80'!B145,'ID-81'!B145))</f>
        <v>1095.0778333763262</v>
      </c>
      <c r="K138" s="1">
        <f>ABS(C138-MIN('ID-19'!C145,'ID-56'!C145,'ID-61'!B145,'ID-64'!C145,'ID-68'!C145,'ID-69'!C145,'ID-76'!C145,'ID-78'!C145,'ID-79'!C145,'ID-80'!C145,'ID-81'!C145))</f>
        <v>1149.9734895704491</v>
      </c>
    </row>
    <row r="139" spans="1:11" x14ac:dyDescent="0.25">
      <c r="A139" s="1">
        <v>16.875</v>
      </c>
      <c r="B139" s="1">
        <f>AVERAGE('ID-19'!B146,'ID-46'!B146,'ID-56'!B146,'ID-60'!B146,'ID-63'!B146,'ID-64'!B146,'ID-68'!B146,'ID-69'!B146,'ID-76'!B146,'ID-78'!B146,'ID-79'!B146,'ID-80'!B146,'ID-81'!B146)</f>
        <v>1205.4089036226574</v>
      </c>
      <c r="C139" s="1">
        <f>AVERAGE('ID-19'!C146,'ID-56'!C146,'ID-61'!B146,'ID-64'!C146,'ID-68'!C146,'ID-69'!C146,'ID-76'!C146,'ID-78'!C146,'ID-79'!C146,'ID-80'!C146,'ID-81'!C146)</f>
        <v>1203.550534985613</v>
      </c>
      <c r="E139" s="1">
        <v>16.875</v>
      </c>
      <c r="F139" s="1">
        <f>ABS(B139-MAX('ID-19'!B146,'ID-46'!B146,'ID-56'!B146,'ID-60'!B146,'ID-63'!B146,'ID-64'!B146,'ID-68'!B146,'ID-69'!B146,'ID-76'!B146,'ID-78'!B146,'ID-79'!B146,'ID-80'!B146,'ID-81'!B146))</f>
        <v>2200.1037425226427</v>
      </c>
      <c r="G139" s="1">
        <f>ABS(C139-MAX('ID-19'!C146,'ID-56'!C146,'ID-61'!B146,'ID-64'!C146,'ID-68'!C146,'ID-69'!C146,'ID-76'!C146,'ID-78'!C146,'ID-79'!C146,'ID-80'!C146,'ID-81'!C146))</f>
        <v>1587.1986765673068</v>
      </c>
      <c r="I139" s="1">
        <v>16.875</v>
      </c>
      <c r="J139" s="1">
        <f>ABS(B139-MIN('ID-19'!B146,'ID-46'!B146,'ID-56'!B146,'ID-60'!B146,'ID-63'!B146,'ID-64'!B146,'ID-68'!B146,'ID-69'!B146,'ID-76'!B146,'ID-78'!B146,'ID-79'!B146,'ID-80'!B146,'ID-81'!B146))</f>
        <v>1089.1203501363952</v>
      </c>
      <c r="K139" s="1">
        <f>ABS(C139-MIN('ID-19'!C146,'ID-56'!C146,'ID-61'!B146,'ID-64'!C146,'ID-68'!C146,'ID-69'!C146,'ID-76'!C146,'ID-78'!C146,'ID-79'!C146,'ID-80'!C146,'ID-81'!C146))</f>
        <v>1150.5432239354834</v>
      </c>
    </row>
    <row r="140" spans="1:11" x14ac:dyDescent="0.25">
      <c r="A140" s="1">
        <v>17</v>
      </c>
      <c r="B140" s="1">
        <f>AVERAGE('ID-19'!B147,'ID-46'!B147,'ID-56'!B147,'ID-60'!B147,'ID-63'!B147,'ID-64'!B147,'ID-68'!B147,'ID-69'!B147,'ID-76'!B147,'ID-78'!B147,'ID-79'!B147,'ID-80'!B147,'ID-81'!B147)</f>
        <v>1196.719988633093</v>
      </c>
      <c r="C140" s="1">
        <f>AVERAGE('ID-19'!C147,'ID-56'!C147,'ID-61'!B147,'ID-64'!C147,'ID-68'!C147,'ID-69'!C147,'ID-76'!C147,'ID-78'!C147,'ID-79'!C147,'ID-80'!C147,'ID-81'!C147)</f>
        <v>1195.8220700043175</v>
      </c>
      <c r="E140" s="1">
        <v>17</v>
      </c>
      <c r="F140" s="1">
        <f>ABS(B140-MAX('ID-19'!B147,'ID-46'!B147,'ID-56'!B147,'ID-60'!B147,'ID-63'!B147,'ID-64'!B147,'ID-68'!B147,'ID-69'!B147,'ID-76'!B147,'ID-78'!B147,'ID-79'!B147,'ID-80'!B147,'ID-81'!B147))</f>
        <v>2192.1387105243766</v>
      </c>
      <c r="G140" s="1">
        <f>ABS(C140-MAX('ID-19'!C147,'ID-56'!C147,'ID-61'!B147,'ID-64'!C147,'ID-68'!C147,'ID-69'!C147,'ID-76'!C147,'ID-78'!C147,'ID-79'!C147,'ID-80'!C147,'ID-81'!C147))</f>
        <v>1600.2061702754027</v>
      </c>
      <c r="I140" s="1">
        <v>17</v>
      </c>
      <c r="J140" s="1">
        <f>ABS(B140-MIN('ID-19'!B147,'ID-46'!B147,'ID-56'!B147,'ID-60'!B147,'ID-63'!B147,'ID-64'!B147,'ID-68'!B147,'ID-69'!B147,'ID-76'!B147,'ID-78'!B147,'ID-79'!B147,'ID-80'!B147,'ID-81'!B147))</f>
        <v>1083.1957235971779</v>
      </c>
      <c r="K140" s="1">
        <f>ABS(C140-MIN('ID-19'!C147,'ID-56'!C147,'ID-61'!B147,'ID-64'!C147,'ID-68'!C147,'ID-69'!C147,'ID-76'!C147,'ID-78'!C147,'ID-79'!C147,'ID-80'!C147,'ID-81'!C147))</f>
        <v>1143.508598910691</v>
      </c>
    </row>
    <row r="141" spans="1:11" x14ac:dyDescent="0.25">
      <c r="A141" s="1">
        <v>17.125</v>
      </c>
      <c r="B141" s="1">
        <f>AVERAGE('ID-19'!B148,'ID-46'!B148,'ID-56'!B148,'ID-60'!B148,'ID-63'!B148,'ID-64'!B148,'ID-68'!B148,'ID-69'!B148,'ID-76'!B148,'ID-78'!B148,'ID-79'!B148,'ID-80'!B148,'ID-81'!B148)</f>
        <v>1188.4523199236744</v>
      </c>
      <c r="C141" s="1">
        <f>AVERAGE('ID-19'!C148,'ID-56'!C148,'ID-61'!B148,'ID-64'!C148,'ID-68'!C148,'ID-69'!C148,'ID-76'!C148,'ID-78'!C148,'ID-79'!C148,'ID-80'!C148,'ID-81'!C148)</f>
        <v>1184.1281101577852</v>
      </c>
      <c r="E141" s="1">
        <v>17.125</v>
      </c>
      <c r="F141" s="1">
        <f>ABS(B141-MAX('ID-19'!B148,'ID-46'!B148,'ID-56'!B148,'ID-60'!B148,'ID-63'!B148,'ID-64'!B148,'ID-68'!B148,'ID-69'!B148,'ID-76'!B148,'ID-78'!B148,'ID-79'!B148,'ID-80'!B148,'ID-81'!B148))</f>
        <v>2200.229530827186</v>
      </c>
      <c r="G141" s="1">
        <f>ABS(C141-MAX('ID-19'!C148,'ID-56'!C148,'ID-61'!B148,'ID-64'!C148,'ID-68'!C148,'ID-69'!C148,'ID-76'!C148,'ID-78'!C148,'ID-79'!C148,'ID-80'!C148,'ID-81'!C148))</f>
        <v>1596.8871257811147</v>
      </c>
      <c r="I141" s="1">
        <v>17.125</v>
      </c>
      <c r="J141" s="1">
        <f>ABS(B141-MIN('ID-19'!B148,'ID-46'!B148,'ID-56'!B148,'ID-60'!B148,'ID-63'!B148,'ID-64'!B148,'ID-68'!B148,'ID-69'!B148,'ID-76'!B148,'ID-78'!B148,'ID-79'!B148,'ID-80'!B148,'ID-81'!B148))</f>
        <v>1077.0617000540344</v>
      </c>
      <c r="K141" s="1">
        <f>ABS(C141-MIN('ID-19'!C148,'ID-56'!C148,'ID-61'!B148,'ID-64'!C148,'ID-68'!C148,'ID-69'!C148,'ID-76'!C148,'ID-78'!C148,'ID-79'!C148,'ID-80'!C148,'ID-81'!C148))</f>
        <v>1131.7506500621446</v>
      </c>
    </row>
    <row r="142" spans="1:11" x14ac:dyDescent="0.25">
      <c r="A142" s="1">
        <v>17.25</v>
      </c>
      <c r="B142" s="1">
        <f>AVERAGE('ID-19'!B149,'ID-46'!B149,'ID-56'!B149,'ID-60'!B149,'ID-63'!B149,'ID-64'!B149,'ID-68'!B149,'ID-69'!B149,'ID-76'!B149,'ID-78'!B149,'ID-79'!B149,'ID-80'!B149,'ID-81'!B149)</f>
        <v>1182.8590979656947</v>
      </c>
      <c r="C142" s="1">
        <f>AVERAGE('ID-19'!C149,'ID-56'!C149,'ID-61'!B149,'ID-64'!C149,'ID-68'!C149,'ID-69'!C149,'ID-76'!C149,'ID-78'!C149,'ID-79'!C149,'ID-80'!C149,'ID-81'!C149)</f>
        <v>1176.2109640957947</v>
      </c>
      <c r="E142" s="1">
        <v>17.25</v>
      </c>
      <c r="F142" s="1">
        <f>ABS(B142-MAX('ID-19'!B149,'ID-46'!B149,'ID-56'!B149,'ID-60'!B149,'ID-63'!B149,'ID-64'!B149,'ID-68'!B149,'ID-69'!B149,'ID-76'!B149,'ID-78'!B149,'ID-79'!B149,'ID-80'!B149,'ID-81'!B149))</f>
        <v>2195.2712620240954</v>
      </c>
      <c r="G142" s="1">
        <f>ABS(C142-MAX('ID-19'!C149,'ID-56'!C149,'ID-61'!B149,'ID-64'!C149,'ID-68'!C149,'ID-69'!C149,'ID-76'!C149,'ID-78'!C149,'ID-79'!C149,'ID-80'!C149,'ID-81'!C149))</f>
        <v>1601.5217463379554</v>
      </c>
      <c r="I142" s="1">
        <v>17.25</v>
      </c>
      <c r="J142" s="1">
        <f>ABS(B142-MIN('ID-19'!B149,'ID-46'!B149,'ID-56'!B149,'ID-60'!B149,'ID-63'!B149,'ID-64'!B149,'ID-68'!B149,'ID-69'!B149,'ID-76'!B149,'ID-78'!B149,'ID-79'!B149,'ID-80'!B149,'ID-81'!B149))</f>
        <v>1069.2057227142916</v>
      </c>
      <c r="K142" s="1">
        <f>ABS(C142-MIN('ID-19'!C149,'ID-56'!C149,'ID-61'!B149,'ID-64'!C149,'ID-68'!C149,'ID-69'!C149,'ID-76'!C149,'ID-78'!C149,'ID-79'!C149,'ID-80'!C149,'ID-81'!C149))</f>
        <v>1124.3385465004833</v>
      </c>
    </row>
    <row r="143" spans="1:11" x14ac:dyDescent="0.25">
      <c r="A143" s="1">
        <v>17.375</v>
      </c>
      <c r="B143" s="1">
        <f>AVERAGE('ID-19'!B150,'ID-46'!B150,'ID-56'!B150,'ID-60'!B150,'ID-63'!B150,'ID-64'!B150,'ID-68'!B150,'ID-69'!B150,'ID-76'!B150,'ID-78'!B150,'ID-79'!B150,'ID-80'!B150,'ID-81'!B150)</f>
        <v>1173.2524797169883</v>
      </c>
      <c r="C143" s="1">
        <f>AVERAGE('ID-19'!C150,'ID-56'!C150,'ID-61'!B150,'ID-64'!C150,'ID-68'!C150,'ID-69'!C150,'ID-76'!C150,'ID-78'!C150,'ID-79'!C150,'ID-80'!C150,'ID-81'!C150)</f>
        <v>1157.8675580845927</v>
      </c>
      <c r="E143" s="1">
        <v>17.375</v>
      </c>
      <c r="F143" s="1">
        <f>ABS(B143-MAX('ID-19'!B150,'ID-46'!B150,'ID-56'!B150,'ID-60'!B150,'ID-63'!B150,'ID-64'!B150,'ID-68'!B150,'ID-69'!B150,'ID-76'!B150,'ID-78'!B150,'ID-79'!B150,'ID-80'!B150,'ID-81'!B150))</f>
        <v>2195.5178861163313</v>
      </c>
      <c r="G143" s="1">
        <f>ABS(C143-MAX('ID-19'!C150,'ID-56'!C150,'ID-61'!B150,'ID-64'!C150,'ID-68'!C150,'ID-69'!C150,'ID-76'!C150,'ID-78'!C150,'ID-79'!C150,'ID-80'!C150,'ID-81'!C150))</f>
        <v>1617.5092062195874</v>
      </c>
      <c r="I143" s="1">
        <v>17.375</v>
      </c>
      <c r="J143" s="1">
        <f>ABS(B143-MIN('ID-19'!B150,'ID-46'!B150,'ID-56'!B150,'ID-60'!B150,'ID-63'!B150,'ID-64'!B150,'ID-68'!B150,'ID-69'!B150,'ID-76'!B150,'ID-78'!B150,'ID-79'!B150,'ID-80'!B150,'ID-81'!B150))</f>
        <v>1060.8538884382413</v>
      </c>
      <c r="K143" s="1">
        <f>ABS(C143-MIN('ID-19'!C150,'ID-56'!C150,'ID-61'!B150,'ID-64'!C150,'ID-68'!C150,'ID-69'!C150,'ID-76'!C150,'ID-78'!C150,'ID-79'!C150,'ID-80'!C150,'ID-81'!C150))</f>
        <v>1105.93817730256</v>
      </c>
    </row>
    <row r="144" spans="1:11" x14ac:dyDescent="0.25">
      <c r="A144" s="1">
        <v>17.5</v>
      </c>
      <c r="B144" s="1">
        <f>AVERAGE('ID-19'!B151,'ID-46'!B151,'ID-56'!B151,'ID-60'!B151,'ID-63'!B151,'ID-64'!B151,'ID-68'!B151,'ID-69'!B151,'ID-76'!B151,'ID-78'!B151,'ID-79'!B151,'ID-80'!B151,'ID-81'!B151)</f>
        <v>1166.7366402784814</v>
      </c>
      <c r="C144" s="1">
        <f>AVERAGE('ID-19'!C151,'ID-56'!C151,'ID-61'!B151,'ID-64'!C151,'ID-68'!C151,'ID-69'!C151,'ID-76'!C151,'ID-78'!C151,'ID-79'!C151,'ID-80'!C151,'ID-81'!C151)</f>
        <v>1148.2527816653883</v>
      </c>
      <c r="E144" s="1">
        <v>17.5</v>
      </c>
      <c r="F144" s="1">
        <f>ABS(B144-MAX('ID-19'!B151,'ID-46'!B151,'ID-56'!B151,'ID-60'!B151,'ID-63'!B151,'ID-64'!B151,'ID-68'!B151,'ID-69'!B151,'ID-76'!B151,'ID-78'!B151,'ID-79'!B151,'ID-80'!B151,'ID-81'!B151))</f>
        <v>2185.4621421704787</v>
      </c>
      <c r="G144" s="1">
        <f>ABS(C144-MAX('ID-19'!C151,'ID-56'!C151,'ID-61'!B151,'ID-64'!C151,'ID-68'!C151,'ID-69'!C151,'ID-76'!C151,'ID-78'!C151,'ID-79'!C151,'ID-80'!C151,'ID-81'!C151))</f>
        <v>1649.8384975894019</v>
      </c>
      <c r="I144" s="1">
        <v>17.5</v>
      </c>
      <c r="J144" s="1">
        <f>ABS(B144-MIN('ID-19'!B151,'ID-46'!B151,'ID-56'!B151,'ID-60'!B151,'ID-63'!B151,'ID-64'!B151,'ID-68'!B151,'ID-69'!B151,'ID-76'!B151,'ID-78'!B151,'ID-79'!B151,'ID-80'!B151,'ID-81'!B151))</f>
        <v>1057.1729884507486</v>
      </c>
      <c r="K144" s="1">
        <f>ABS(C144-MIN('ID-19'!C151,'ID-56'!C151,'ID-61'!B151,'ID-64'!C151,'ID-68'!C151,'ID-69'!C151,'ID-76'!C151,'ID-78'!C151,'ID-79'!C151,'ID-80'!C151,'ID-81'!C151))</f>
        <v>1096.3825446876078</v>
      </c>
    </row>
    <row r="145" spans="1:11" x14ac:dyDescent="0.25">
      <c r="A145" s="1">
        <v>17.625</v>
      </c>
      <c r="B145" s="1">
        <f>AVERAGE('ID-19'!B152,'ID-46'!B152,'ID-56'!B152,'ID-60'!B152,'ID-63'!B152,'ID-64'!B152,'ID-68'!B152,'ID-69'!B152,'ID-76'!B152,'ID-78'!B152,'ID-79'!B152,'ID-80'!B152,'ID-81'!B152)</f>
        <v>1159.0352731160872</v>
      </c>
      <c r="C145" s="1">
        <f>AVERAGE('ID-19'!C152,'ID-56'!C152,'ID-61'!B152,'ID-64'!C152,'ID-68'!C152,'ID-69'!C152,'ID-76'!C152,'ID-78'!C152,'ID-79'!C152,'ID-80'!C152,'ID-81'!C152)</f>
        <v>1135.7174838082935</v>
      </c>
      <c r="E145" s="1">
        <v>17.625</v>
      </c>
      <c r="F145" s="1">
        <f>ABS(B145-MAX('ID-19'!B152,'ID-46'!B152,'ID-56'!B152,'ID-60'!B152,'ID-63'!B152,'ID-64'!B152,'ID-68'!B152,'ID-69'!B152,'ID-76'!B152,'ID-78'!B152,'ID-79'!B152,'ID-80'!B152,'ID-81'!B152))</f>
        <v>2187.2502271955327</v>
      </c>
      <c r="G145" s="1">
        <f>ABS(C145-MAX('ID-19'!C152,'ID-56'!C152,'ID-61'!B152,'ID-64'!C152,'ID-68'!C152,'ID-69'!C152,'ID-76'!C152,'ID-78'!C152,'ID-79'!C152,'ID-80'!C152,'ID-81'!C152))</f>
        <v>1668.5356289416666</v>
      </c>
      <c r="I145" s="1">
        <v>17.625</v>
      </c>
      <c r="J145" s="1">
        <f>ABS(B145-MIN('ID-19'!B152,'ID-46'!B152,'ID-56'!B152,'ID-60'!B152,'ID-63'!B152,'ID-64'!B152,'ID-68'!B152,'ID-69'!B152,'ID-76'!B152,'ID-78'!B152,'ID-79'!B152,'ID-80'!B152,'ID-81'!B152))</f>
        <v>1049.6986160516813</v>
      </c>
      <c r="K145" s="1">
        <f>ABS(C145-MIN('ID-19'!C152,'ID-56'!C152,'ID-61'!B152,'ID-64'!C152,'ID-68'!C152,'ID-69'!C152,'ID-76'!C152,'ID-78'!C152,'ID-79'!C152,'ID-80'!C152,'ID-81'!C152))</f>
        <v>1083.4607482812096</v>
      </c>
    </row>
    <row r="146" spans="1:11" x14ac:dyDescent="0.25">
      <c r="A146" s="1">
        <v>17.75</v>
      </c>
      <c r="B146" s="1">
        <f>AVERAGE('ID-19'!B153,'ID-46'!B153,'ID-56'!B153,'ID-60'!B153,'ID-63'!B153,'ID-64'!B153,'ID-68'!B153,'ID-69'!B153,'ID-76'!B153,'ID-78'!B153,'ID-79'!B153,'ID-80'!B153,'ID-81'!B153)</f>
        <v>1150.3713785499547</v>
      </c>
      <c r="C146" s="1">
        <f>AVERAGE('ID-19'!C153,'ID-56'!C153,'ID-61'!B153,'ID-64'!C153,'ID-68'!C153,'ID-69'!C153,'ID-76'!C153,'ID-78'!C153,'ID-79'!C153,'ID-80'!C153,'ID-81'!C153)</f>
        <v>1135.3039300924142</v>
      </c>
      <c r="E146" s="1">
        <v>17.75</v>
      </c>
      <c r="F146" s="1">
        <f>ABS(B146-MAX('ID-19'!B153,'ID-46'!B153,'ID-56'!B153,'ID-60'!B153,'ID-63'!B153,'ID-64'!B153,'ID-68'!B153,'ID-69'!B153,'ID-76'!B153,'ID-78'!B153,'ID-79'!B153,'ID-80'!B153,'ID-81'!B153))</f>
        <v>2160.7796460391755</v>
      </c>
      <c r="G146" s="1">
        <f>ABS(C146-MAX('ID-19'!C153,'ID-56'!C153,'ID-61'!B153,'ID-64'!C153,'ID-68'!C153,'ID-69'!C153,'ID-76'!C153,'ID-78'!C153,'ID-79'!C153,'ID-80'!C153,'ID-81'!C153))</f>
        <v>1686.6306157201157</v>
      </c>
      <c r="I146" s="1">
        <v>17.75</v>
      </c>
      <c r="J146" s="1">
        <f>ABS(B146-MIN('ID-19'!B153,'ID-46'!B153,'ID-56'!B153,'ID-60'!B153,'ID-63'!B153,'ID-64'!B153,'ID-68'!B153,'ID-69'!B153,'ID-76'!B153,'ID-78'!B153,'ID-79'!B153,'ID-80'!B153,'ID-81'!B153))</f>
        <v>1041.4045493006747</v>
      </c>
      <c r="K146" s="1">
        <f>ABS(C146-MIN('ID-19'!C153,'ID-56'!C153,'ID-61'!B153,'ID-64'!C153,'ID-68'!C153,'ID-69'!C153,'ID-76'!C153,'ID-78'!C153,'ID-79'!C153,'ID-80'!C153,'ID-81'!C153))</f>
        <v>1080.837067141905</v>
      </c>
    </row>
    <row r="147" spans="1:11" x14ac:dyDescent="0.25">
      <c r="A147" s="1">
        <v>17.875</v>
      </c>
      <c r="B147" s="1">
        <f>AVERAGE('ID-19'!B154,'ID-46'!B154,'ID-56'!B154,'ID-60'!B154,'ID-63'!B154,'ID-64'!B154,'ID-68'!B154,'ID-69'!B154,'ID-76'!B154,'ID-78'!B154,'ID-79'!B154,'ID-80'!B154,'ID-81'!B154)</f>
        <v>1145.5488970721756</v>
      </c>
      <c r="C147" s="1">
        <f>AVERAGE('ID-19'!C154,'ID-56'!C154,'ID-61'!B154,'ID-64'!C154,'ID-68'!C154,'ID-69'!C154,'ID-76'!C154,'ID-78'!C154,'ID-79'!C154,'ID-80'!C154,'ID-81'!C154)</f>
        <v>1135.8100616397896</v>
      </c>
      <c r="E147" s="1">
        <v>17.875</v>
      </c>
      <c r="F147" s="1">
        <f>ABS(B147-MAX('ID-19'!B154,'ID-46'!B154,'ID-56'!B154,'ID-60'!B154,'ID-63'!B154,'ID-64'!B154,'ID-68'!B154,'ID-69'!B154,'ID-76'!B154,'ID-78'!B154,'ID-79'!B154,'ID-80'!B154,'ID-81'!B154))</f>
        <v>2156.0246987647743</v>
      </c>
      <c r="G147" s="1">
        <f>ABS(C147-MAX('ID-19'!C154,'ID-56'!C154,'ID-61'!B154,'ID-64'!C154,'ID-68'!C154,'ID-69'!C154,'ID-76'!C154,'ID-78'!C154,'ID-79'!C154,'ID-80'!C154,'ID-81'!C154))</f>
        <v>1711.5078439494505</v>
      </c>
      <c r="I147" s="1">
        <v>17.875</v>
      </c>
      <c r="J147" s="1">
        <f>ABS(B147-MIN('ID-19'!B154,'ID-46'!B154,'ID-56'!B154,'ID-60'!B154,'ID-63'!B154,'ID-64'!B154,'ID-68'!B154,'ID-69'!B154,'ID-76'!B154,'ID-78'!B154,'ID-79'!B154,'ID-80'!B154,'ID-81'!B154))</f>
        <v>1036.8803592434506</v>
      </c>
      <c r="K147" s="1">
        <f>ABS(C147-MIN('ID-19'!C154,'ID-56'!C154,'ID-61'!B154,'ID-64'!C154,'ID-68'!C154,'ID-69'!C154,'ID-76'!C154,'ID-78'!C154,'ID-79'!C154,'ID-80'!C154,'ID-81'!C154))</f>
        <v>1080.6720570392645</v>
      </c>
    </row>
    <row r="148" spans="1:11" x14ac:dyDescent="0.25">
      <c r="A148" s="1">
        <v>18</v>
      </c>
      <c r="B148" s="1">
        <f>AVERAGE('ID-19'!B155,'ID-46'!B155,'ID-56'!B155,'ID-60'!B155,'ID-63'!B155,'ID-64'!B155,'ID-68'!B155,'ID-69'!B155,'ID-76'!B155,'ID-78'!B155,'ID-79'!B155,'ID-80'!B155,'ID-81'!B155)</f>
        <v>1139.4921701677099</v>
      </c>
      <c r="C148" s="1">
        <f>AVERAGE('ID-19'!C155,'ID-56'!C155,'ID-61'!B155,'ID-64'!C155,'ID-68'!C155,'ID-69'!C155,'ID-76'!C155,'ID-78'!C155,'ID-79'!C155,'ID-80'!C155,'ID-81'!C155)</f>
        <v>1135.3421198910514</v>
      </c>
      <c r="E148" s="1">
        <v>18</v>
      </c>
      <c r="F148" s="1">
        <f>ABS(B148-MAX('ID-19'!B155,'ID-46'!B155,'ID-56'!B155,'ID-60'!B155,'ID-63'!B155,'ID-64'!B155,'ID-68'!B155,'ID-69'!B155,'ID-76'!B155,'ID-78'!B155,'ID-79'!B155,'ID-80'!B155,'ID-81'!B155))</f>
        <v>2154.8813093798699</v>
      </c>
      <c r="G148" s="1">
        <f>ABS(C148-MAX('ID-19'!C155,'ID-56'!C155,'ID-61'!B155,'ID-64'!C155,'ID-68'!C155,'ID-69'!C155,'ID-76'!C155,'ID-78'!C155,'ID-79'!C155,'ID-80'!C155,'ID-81'!C155))</f>
        <v>1708.9790231125585</v>
      </c>
      <c r="I148" s="1">
        <v>18</v>
      </c>
      <c r="J148" s="1">
        <f>ABS(B148-MIN('ID-19'!B155,'ID-46'!B155,'ID-56'!B155,'ID-60'!B155,'ID-63'!B155,'ID-64'!B155,'ID-68'!B155,'ID-69'!B155,'ID-76'!B155,'ID-78'!B155,'ID-79'!B155,'ID-80'!B155,'ID-81'!B155))</f>
        <v>1036.1748413721848</v>
      </c>
      <c r="K148" s="1">
        <f>ABS(C148-MIN('ID-19'!C155,'ID-56'!C155,'ID-61'!B155,'ID-64'!C155,'ID-68'!C155,'ID-69'!C155,'ID-76'!C155,'ID-78'!C155,'ID-79'!C155,'ID-80'!C155,'ID-81'!C155))</f>
        <v>1079.6761156296195</v>
      </c>
    </row>
    <row r="149" spans="1:11" x14ac:dyDescent="0.25">
      <c r="A149" s="1">
        <v>18.125</v>
      </c>
      <c r="B149" s="1">
        <f>AVERAGE('ID-19'!B156,'ID-46'!B156,'ID-56'!B156,'ID-60'!B156,'ID-63'!B156,'ID-64'!B156,'ID-68'!B156,'ID-69'!B156,'ID-76'!B156,'ID-78'!B156,'ID-79'!B156,'ID-80'!B156,'ID-81'!B156)</f>
        <v>1132.2792692845446</v>
      </c>
      <c r="C149" s="1">
        <f>AVERAGE('ID-19'!C156,'ID-56'!C156,'ID-61'!B156,'ID-64'!C156,'ID-68'!C156,'ID-69'!C156,'ID-76'!C156,'ID-78'!C156,'ID-79'!C156,'ID-80'!C156,'ID-81'!C156)</f>
        <v>1134.4316391390782</v>
      </c>
      <c r="E149" s="1">
        <v>18.125</v>
      </c>
      <c r="F149" s="1">
        <f>ABS(B149-MAX('ID-19'!B156,'ID-46'!B156,'ID-56'!B156,'ID-60'!B156,'ID-63'!B156,'ID-64'!B156,'ID-68'!B156,'ID-69'!B156,'ID-76'!B156,'ID-78'!B156,'ID-79'!B156,'ID-80'!B156,'ID-81'!B156))</f>
        <v>2142.6876430455154</v>
      </c>
      <c r="G149" s="1">
        <f>ABS(C149-MAX('ID-19'!C156,'ID-56'!C156,'ID-61'!B156,'ID-64'!C156,'ID-68'!C156,'ID-69'!C156,'ID-76'!C156,'ID-78'!C156,'ID-79'!C156,'ID-80'!C156,'ID-81'!C156))</f>
        <v>1691.9560853624018</v>
      </c>
      <c r="I149" s="1">
        <v>18.125</v>
      </c>
      <c r="J149" s="1">
        <f>ABS(B149-MIN('ID-19'!B156,'ID-46'!B156,'ID-56'!B156,'ID-60'!B156,'ID-63'!B156,'ID-64'!B156,'ID-68'!B156,'ID-69'!B156,'ID-76'!B156,'ID-78'!B156,'ID-79'!B156,'ID-80'!B156,'ID-81'!B156))</f>
        <v>1034.8234352780144</v>
      </c>
      <c r="K149" s="1">
        <f>ABS(C149-MIN('ID-19'!C156,'ID-56'!C156,'ID-61'!B156,'ID-64'!C156,'ID-68'!C156,'ID-69'!C156,'ID-76'!C156,'ID-78'!C156,'ID-79'!C156,'ID-80'!C156,'ID-81'!C156))</f>
        <v>1080.3393527991952</v>
      </c>
    </row>
    <row r="150" spans="1:11" x14ac:dyDescent="0.25">
      <c r="A150" s="1">
        <v>18.25</v>
      </c>
      <c r="B150" s="1">
        <f>AVERAGE('ID-19'!B157,'ID-46'!B157,'ID-56'!B157,'ID-60'!B157,'ID-63'!B157,'ID-64'!B157,'ID-68'!B157,'ID-69'!B157,'ID-76'!B157,'ID-78'!B157,'ID-79'!B157,'ID-80'!B157,'ID-81'!B157)</f>
        <v>1125.6703287466694</v>
      </c>
      <c r="C150" s="1">
        <f>AVERAGE('ID-19'!C157,'ID-56'!C157,'ID-61'!B157,'ID-64'!C157,'ID-68'!C157,'ID-69'!C157,'ID-76'!C157,'ID-78'!C157,'ID-79'!C157,'ID-80'!C157,'ID-81'!C157)</f>
        <v>1132.9244185626894</v>
      </c>
      <c r="E150" s="1">
        <v>18.25</v>
      </c>
      <c r="F150" s="1">
        <f>ABS(B150-MAX('ID-19'!B157,'ID-46'!B157,'ID-56'!B157,'ID-60'!B157,'ID-63'!B157,'ID-64'!B157,'ID-68'!B157,'ID-69'!B157,'ID-76'!B157,'ID-78'!B157,'ID-79'!B157,'ID-80'!B157,'ID-81'!B157))</f>
        <v>2127.8544889620307</v>
      </c>
      <c r="G150" s="1">
        <f>ABS(C150-MAX('ID-19'!C157,'ID-56'!C157,'ID-61'!B157,'ID-64'!C157,'ID-68'!C157,'ID-69'!C157,'ID-76'!C157,'ID-78'!C157,'ID-79'!C157,'ID-80'!C157,'ID-81'!C157))</f>
        <v>1680.9268297465505</v>
      </c>
      <c r="I150" s="1">
        <v>18.25</v>
      </c>
      <c r="J150" s="1">
        <f>ABS(B150-MIN('ID-19'!B157,'ID-46'!B157,'ID-56'!B157,'ID-60'!B157,'ID-63'!B157,'ID-64'!B157,'ID-68'!B157,'ID-69'!B157,'ID-76'!B157,'ID-78'!B157,'ID-79'!B157,'ID-80'!B157,'ID-81'!B157))</f>
        <v>1036.7010732809454</v>
      </c>
      <c r="K150" s="1">
        <f>ABS(C150-MIN('ID-19'!C157,'ID-56'!C157,'ID-61'!B157,'ID-64'!C157,'ID-68'!C157,'ID-69'!C157,'ID-76'!C157,'ID-78'!C157,'ID-79'!C157,'ID-80'!C157,'ID-81'!C157))</f>
        <v>1079.1333969898419</v>
      </c>
    </row>
    <row r="151" spans="1:11" x14ac:dyDescent="0.25">
      <c r="A151" s="1">
        <v>18.375</v>
      </c>
      <c r="B151" s="1">
        <f>AVERAGE('ID-19'!B158,'ID-46'!B158,'ID-56'!B158,'ID-60'!B158,'ID-63'!B158,'ID-64'!B158,'ID-68'!B158,'ID-69'!B158,'ID-76'!B158,'ID-78'!B158,'ID-79'!B158,'ID-80'!B158,'ID-81'!B158)</f>
        <v>1124.9929640270284</v>
      </c>
      <c r="C151" s="1">
        <f>AVERAGE('ID-19'!C158,'ID-56'!C158,'ID-61'!B158,'ID-64'!C158,'ID-68'!C158,'ID-69'!C158,'ID-76'!C158,'ID-78'!C158,'ID-79'!C158,'ID-80'!C158,'ID-81'!C158)</f>
        <v>1131.6813450628431</v>
      </c>
      <c r="E151" s="1">
        <v>18.375</v>
      </c>
      <c r="F151" s="1">
        <f>ABS(B151-MAX('ID-19'!B158,'ID-46'!B158,'ID-56'!B158,'ID-60'!B158,'ID-63'!B158,'ID-64'!B158,'ID-68'!B158,'ID-69'!B158,'ID-76'!B158,'ID-78'!B158,'ID-79'!B158,'ID-80'!B158,'ID-81'!B158))</f>
        <v>2132.8786958852115</v>
      </c>
      <c r="G151" s="1">
        <f>ABS(C151-MAX('ID-19'!C158,'ID-56'!C158,'ID-61'!B158,'ID-64'!C158,'ID-68'!C158,'ID-69'!C158,'ID-76'!C158,'ID-78'!C158,'ID-79'!C158,'ID-80'!C158,'ID-81'!C158))</f>
        <v>1672.1460159313767</v>
      </c>
      <c r="I151" s="1">
        <v>18.375</v>
      </c>
      <c r="J151" s="1">
        <f>ABS(B151-MIN('ID-19'!B158,'ID-46'!B158,'ID-56'!B158,'ID-60'!B158,'ID-63'!B158,'ID-64'!B158,'ID-68'!B158,'ID-69'!B158,'ID-76'!B158,'ID-78'!B158,'ID-79'!B158,'ID-80'!B158,'ID-81'!B158))</f>
        <v>1037.3582932630297</v>
      </c>
      <c r="K151" s="1">
        <f>ABS(C151-MIN('ID-19'!C158,'ID-56'!C158,'ID-61'!B158,'ID-64'!C158,'ID-68'!C158,'ID-69'!C158,'ID-76'!C158,'ID-78'!C158,'ID-79'!C158,'ID-80'!C158,'ID-81'!C158))</f>
        <v>1077.3416222079779</v>
      </c>
    </row>
    <row r="152" spans="1:11" x14ac:dyDescent="0.25">
      <c r="A152" s="1">
        <v>18.5</v>
      </c>
      <c r="B152" s="1">
        <f>AVERAGE('ID-19'!B159,'ID-46'!B159,'ID-56'!B159,'ID-60'!B159,'ID-63'!B159,'ID-64'!B159,'ID-68'!B159,'ID-69'!B159,'ID-76'!B159,'ID-78'!B159,'ID-79'!B159,'ID-80'!B159,'ID-81'!B159)</f>
        <v>1125.8028750208609</v>
      </c>
      <c r="C152" s="1">
        <f>AVERAGE('ID-19'!C159,'ID-56'!C159,'ID-61'!B159,'ID-64'!C159,'ID-68'!C159,'ID-69'!C159,'ID-76'!C159,'ID-78'!C159,'ID-79'!C159,'ID-80'!C159,'ID-81'!C159)</f>
        <v>1121.9802713471502</v>
      </c>
      <c r="E152" s="1">
        <v>18.5</v>
      </c>
      <c r="F152" s="1">
        <f>ABS(B152-MAX('ID-19'!B159,'ID-46'!B159,'ID-56'!B159,'ID-60'!B159,'ID-63'!B159,'ID-64'!B159,'ID-68'!B159,'ID-69'!B159,'ID-76'!B159,'ID-78'!B159,'ID-79'!B159,'ID-80'!B159,'ID-81'!B159))</f>
        <v>2161.9070689656191</v>
      </c>
      <c r="G152" s="1">
        <f>ABS(C152-MAX('ID-19'!C159,'ID-56'!C159,'ID-61'!B159,'ID-64'!C159,'ID-68'!C159,'ID-69'!C159,'ID-76'!C159,'ID-78'!C159,'ID-79'!C159,'ID-80'!C159,'ID-81'!C159))</f>
        <v>1653.1805129114298</v>
      </c>
      <c r="I152" s="1">
        <v>18.5</v>
      </c>
      <c r="J152" s="1">
        <f>ABS(B152-MIN('ID-19'!B159,'ID-46'!B159,'ID-56'!B159,'ID-60'!B159,'ID-63'!B159,'ID-64'!B159,'ID-68'!B159,'ID-69'!B159,'ID-76'!B159,'ID-78'!B159,'ID-79'!B159,'ID-80'!B159,'ID-81'!B159))</f>
        <v>1054.1540968119391</v>
      </c>
      <c r="K152" s="1">
        <f>ABS(C152-MIN('ID-19'!C159,'ID-56'!C159,'ID-61'!B159,'ID-64'!C159,'ID-68'!C159,'ID-69'!C159,'ID-76'!C159,'ID-78'!C159,'ID-79'!C159,'ID-80'!C159,'ID-81'!C159))</f>
        <v>1067.2395198967329</v>
      </c>
    </row>
    <row r="153" spans="1:11" x14ac:dyDescent="0.25">
      <c r="A153" s="1">
        <v>18.625</v>
      </c>
      <c r="B153" s="1">
        <f>AVERAGE('ID-19'!B160,'ID-46'!B160,'ID-56'!B160,'ID-60'!B160,'ID-63'!B160,'ID-64'!B160,'ID-68'!B160,'ID-69'!B160,'ID-76'!B160,'ID-78'!B160,'ID-79'!B160,'ID-80'!B160,'ID-81'!B160)</f>
        <v>1127.1184467190719</v>
      </c>
      <c r="C153" s="1">
        <f>AVERAGE('ID-19'!C160,'ID-56'!C160,'ID-61'!B160,'ID-64'!C160,'ID-68'!C160,'ID-69'!C160,'ID-76'!C160,'ID-78'!C160,'ID-79'!C160,'ID-80'!C160,'ID-81'!C160)</f>
        <v>1116.4692755412432</v>
      </c>
      <c r="E153" s="1">
        <v>18.625</v>
      </c>
      <c r="F153" s="1">
        <f>ABS(B153-MAX('ID-19'!B160,'ID-46'!B160,'ID-56'!B160,'ID-60'!B160,'ID-63'!B160,'ID-64'!B160,'ID-68'!B160,'ID-69'!B160,'ID-76'!B160,'ID-78'!B160,'ID-79'!B160,'ID-80'!B160,'ID-81'!B160))</f>
        <v>2179.3374700248082</v>
      </c>
      <c r="G153" s="1">
        <f>ABS(C153-MAX('ID-19'!C160,'ID-56'!C160,'ID-61'!B160,'ID-64'!C160,'ID-68'!C160,'ID-69'!C160,'ID-76'!C160,'ID-78'!C160,'ID-79'!C160,'ID-80'!C160,'ID-81'!C160))</f>
        <v>1646.2142617170769</v>
      </c>
      <c r="I153" s="1">
        <v>18.625</v>
      </c>
      <c r="J153" s="1">
        <f>ABS(B153-MIN('ID-19'!B160,'ID-46'!B160,'ID-56'!B160,'ID-60'!B160,'ID-63'!B160,'ID-64'!B160,'ID-68'!B160,'ID-69'!B160,'ID-76'!B160,'ID-78'!B160,'ID-79'!B160,'ID-80'!B160,'ID-81'!B160))</f>
        <v>1065.9376865715358</v>
      </c>
      <c r="K153" s="1">
        <f>ABS(C153-MIN('ID-19'!C160,'ID-56'!C160,'ID-61'!B160,'ID-64'!C160,'ID-68'!C160,'ID-69'!C160,'ID-76'!C160,'ID-78'!C160,'ID-79'!C160,'ID-80'!C160,'ID-81'!C160))</f>
        <v>1062.0012715114233</v>
      </c>
    </row>
    <row r="154" spans="1:11" x14ac:dyDescent="0.25">
      <c r="A154" s="1">
        <v>18.75</v>
      </c>
      <c r="B154" s="1">
        <f>AVERAGE('ID-19'!B161,'ID-46'!B161,'ID-56'!B161,'ID-60'!B161,'ID-63'!B161,'ID-64'!B161,'ID-68'!B161,'ID-69'!B161,'ID-76'!B161,'ID-78'!B161,'ID-79'!B161,'ID-80'!B161,'ID-81'!B161)</f>
        <v>1129.6180038906352</v>
      </c>
      <c r="C154" s="1">
        <f>AVERAGE('ID-19'!C161,'ID-56'!C161,'ID-61'!B161,'ID-64'!C161,'ID-68'!C161,'ID-69'!C161,'ID-76'!C161,'ID-78'!C161,'ID-79'!C161,'ID-80'!C161,'ID-81'!C161)</f>
        <v>1111.3590984890766</v>
      </c>
      <c r="E154" s="1">
        <v>18.75</v>
      </c>
      <c r="F154" s="1">
        <f>ABS(B154-MAX('ID-19'!B161,'ID-46'!B161,'ID-56'!B161,'ID-60'!B161,'ID-63'!B161,'ID-64'!B161,'ID-68'!B161,'ID-69'!B161,'ID-76'!B161,'ID-78'!B161,'ID-79'!B161,'ID-80'!B161,'ID-81'!B161))</f>
        <v>2205.8035181498144</v>
      </c>
      <c r="G154" s="1">
        <f>ABS(C154-MAX('ID-19'!C161,'ID-56'!C161,'ID-61'!B161,'ID-64'!C161,'ID-68'!C161,'ID-69'!C161,'ID-76'!C161,'ID-78'!C161,'ID-79'!C161,'ID-80'!C161,'ID-81'!C161))</f>
        <v>1602.9484199117433</v>
      </c>
      <c r="I154" s="1">
        <v>18.75</v>
      </c>
      <c r="J154" s="1">
        <f>ABS(B154-MIN('ID-19'!B161,'ID-46'!B161,'ID-56'!B161,'ID-60'!B161,'ID-63'!B161,'ID-64'!B161,'ID-68'!B161,'ID-69'!B161,'ID-76'!B161,'ID-78'!B161,'ID-79'!B161,'ID-80'!B161,'ID-81'!B161))</f>
        <v>1069.0239385154775</v>
      </c>
      <c r="K154" s="1">
        <f>ABS(C154-MIN('ID-19'!C161,'ID-56'!C161,'ID-61'!B161,'ID-64'!C161,'ID-68'!C161,'ID-69'!C161,'ID-76'!C161,'ID-78'!C161,'ID-79'!C161,'ID-80'!C161,'ID-81'!C161))</f>
        <v>1057.2175007013705</v>
      </c>
    </row>
    <row r="155" spans="1:11" x14ac:dyDescent="0.25">
      <c r="A155" s="1">
        <v>18.875</v>
      </c>
      <c r="B155" s="1">
        <f>AVERAGE('ID-19'!B162,'ID-46'!B162,'ID-56'!B162,'ID-60'!B162,'ID-63'!B162,'ID-64'!B162,'ID-68'!B162,'ID-69'!B162,'ID-76'!B162,'ID-78'!B162,'ID-79'!B162,'ID-80'!B162,'ID-81'!B162)</f>
        <v>1132.0830858641252</v>
      </c>
      <c r="C155" s="1">
        <f>AVERAGE('ID-19'!C162,'ID-56'!C162,'ID-61'!B162,'ID-64'!C162,'ID-68'!C162,'ID-69'!C162,'ID-76'!C162,'ID-78'!C162,'ID-79'!C162,'ID-80'!C162,'ID-81'!C162)</f>
        <v>1103.4169563171572</v>
      </c>
      <c r="E155" s="1">
        <v>18.875</v>
      </c>
      <c r="F155" s="1">
        <f>ABS(B155-MAX('ID-19'!B162,'ID-46'!B162,'ID-56'!B162,'ID-60'!B162,'ID-63'!B162,'ID-64'!B162,'ID-68'!B162,'ID-69'!B162,'ID-76'!B162,'ID-78'!B162,'ID-79'!B162,'ID-80'!B162,'ID-81'!B162))</f>
        <v>2216.3081948954846</v>
      </c>
      <c r="G155" s="1">
        <f>ABS(C155-MAX('ID-19'!C162,'ID-56'!C162,'ID-61'!B162,'ID-64'!C162,'ID-68'!C162,'ID-69'!C162,'ID-76'!C162,'ID-78'!C162,'ID-79'!C162,'ID-80'!C162,'ID-81'!C162))</f>
        <v>1512.2878054190828</v>
      </c>
      <c r="I155" s="1">
        <v>18.875</v>
      </c>
      <c r="J155" s="1">
        <f>ABS(B155-MIN('ID-19'!B162,'ID-46'!B162,'ID-56'!B162,'ID-60'!B162,'ID-63'!B162,'ID-64'!B162,'ID-68'!B162,'ID-69'!B162,'ID-76'!B162,'ID-78'!B162,'ID-79'!B162,'ID-80'!B162,'ID-81'!B162))</f>
        <v>1071.9006229765516</v>
      </c>
      <c r="K155" s="1">
        <f>ABS(C155-MIN('ID-19'!C162,'ID-56'!C162,'ID-61'!B162,'ID-64'!C162,'ID-68'!C162,'ID-69'!C162,'ID-76'!C162,'ID-78'!C162,'ID-79'!C162,'ID-80'!C162,'ID-81'!C162))</f>
        <v>1047.7945560354844</v>
      </c>
    </row>
    <row r="156" spans="1:11" x14ac:dyDescent="0.25">
      <c r="A156" s="1">
        <v>19</v>
      </c>
      <c r="B156" s="1">
        <f>AVERAGE('ID-19'!B163,'ID-46'!B163,'ID-56'!B163,'ID-60'!B163,'ID-63'!B163,'ID-64'!B163,'ID-68'!B163,'ID-69'!B163,'ID-76'!B163,'ID-78'!B163,'ID-79'!B163,'ID-80'!B163,'ID-81'!B163)</f>
        <v>1133.643270297503</v>
      </c>
      <c r="C156" s="1">
        <f>AVERAGE('ID-19'!C163,'ID-56'!C163,'ID-61'!B163,'ID-64'!C163,'ID-68'!C163,'ID-69'!C163,'ID-76'!C163,'ID-78'!C163,'ID-79'!C163,'ID-80'!C163,'ID-81'!C163)</f>
        <v>1106.702127468755</v>
      </c>
      <c r="E156" s="1">
        <v>19</v>
      </c>
      <c r="F156" s="1">
        <f>ABS(B156-MAX('ID-19'!B163,'ID-46'!B163,'ID-56'!B163,'ID-60'!B163,'ID-63'!B163,'ID-64'!B163,'ID-68'!B163,'ID-69'!B163,'ID-76'!B163,'ID-78'!B163,'ID-79'!B163,'ID-80'!B163,'ID-81'!B163))</f>
        <v>2227.0091896377971</v>
      </c>
      <c r="G156" s="1">
        <f>ABS(C156-MAX('ID-19'!C163,'ID-56'!C163,'ID-61'!B163,'ID-64'!C163,'ID-68'!C163,'ID-69'!C163,'ID-76'!C163,'ID-78'!C163,'ID-79'!C163,'ID-80'!C163,'ID-81'!C163))</f>
        <v>1499.0713896735851</v>
      </c>
      <c r="I156" s="1">
        <v>19</v>
      </c>
      <c r="J156" s="1">
        <f>ABS(B156-MIN('ID-19'!B163,'ID-46'!B163,'ID-56'!B163,'ID-60'!B163,'ID-63'!B163,'ID-64'!B163,'ID-68'!B163,'ID-69'!B163,'ID-76'!B163,'ID-78'!B163,'ID-79'!B163,'ID-80'!B163,'ID-81'!B163))</f>
        <v>1074.3799464162648</v>
      </c>
      <c r="K156" s="1">
        <f>ABS(C156-MIN('ID-19'!C163,'ID-56'!C163,'ID-61'!B163,'ID-64'!C163,'ID-68'!C163,'ID-69'!C163,'ID-76'!C163,'ID-78'!C163,'ID-79'!C163,'ID-80'!C163,'ID-81'!C163))</f>
        <v>1051.0052103895789</v>
      </c>
    </row>
    <row r="157" spans="1:11" x14ac:dyDescent="0.25">
      <c r="A157" s="1">
        <v>19.125</v>
      </c>
      <c r="B157" s="1">
        <f>AVERAGE('ID-19'!B164,'ID-46'!B164,'ID-56'!B164,'ID-60'!B164,'ID-63'!B164,'ID-64'!B164,'ID-68'!B164,'ID-69'!B164,'ID-76'!B164,'ID-78'!B164,'ID-79'!B164,'ID-80'!B164,'ID-81'!B164)</f>
        <v>1129.5214204248086</v>
      </c>
      <c r="C157" s="1">
        <f>AVERAGE('ID-19'!C164,'ID-56'!C164,'ID-61'!B164,'ID-64'!C164,'ID-68'!C164,'ID-69'!C164,'ID-76'!C164,'ID-78'!C164,'ID-79'!C164,'ID-80'!C164,'ID-81'!C164)</f>
        <v>1104.5504022544412</v>
      </c>
      <c r="E157" s="1">
        <v>19.125</v>
      </c>
      <c r="F157" s="1">
        <f>ABS(B157-MAX('ID-19'!B164,'ID-46'!B164,'ID-56'!B164,'ID-60'!B164,'ID-63'!B164,'ID-64'!B164,'ID-68'!B164,'ID-69'!B164,'ID-76'!B164,'ID-78'!B164,'ID-79'!B164,'ID-80'!B164,'ID-81'!B164))</f>
        <v>2238.8806182000612</v>
      </c>
      <c r="G157" s="1">
        <f>ABS(C157-MAX('ID-19'!C164,'ID-56'!C164,'ID-61'!B164,'ID-64'!C164,'ID-68'!C164,'ID-69'!C164,'ID-76'!C164,'ID-78'!C164,'ID-79'!C164,'ID-80'!C164,'ID-81'!C164))</f>
        <v>1480.0571771444686</v>
      </c>
      <c r="I157" s="1">
        <v>19.125</v>
      </c>
      <c r="J157" s="1">
        <f>ABS(B157-MIN('ID-19'!B164,'ID-46'!B164,'ID-56'!B164,'ID-60'!B164,'ID-63'!B164,'ID-64'!B164,'ID-68'!B164,'ID-69'!B164,'ID-76'!B164,'ID-78'!B164,'ID-79'!B164,'ID-80'!B164,'ID-81'!B164))</f>
        <v>1072.3193441002654</v>
      </c>
      <c r="K157" s="1">
        <f>ABS(C157-MIN('ID-19'!C164,'ID-56'!C164,'ID-61'!B164,'ID-64'!C164,'ID-68'!C164,'ID-69'!C164,'ID-76'!C164,'ID-78'!C164,'ID-79'!C164,'ID-80'!C164,'ID-81'!C164))</f>
        <v>1048.7697284779304</v>
      </c>
    </row>
    <row r="158" spans="1:11" x14ac:dyDescent="0.25">
      <c r="A158" s="1">
        <v>19.25</v>
      </c>
      <c r="B158" s="1">
        <f>AVERAGE('ID-19'!B165,'ID-46'!B165,'ID-56'!B165,'ID-60'!B165,'ID-63'!B165,'ID-64'!B165,'ID-68'!B165,'ID-69'!B165,'ID-76'!B165,'ID-78'!B165,'ID-79'!B165,'ID-80'!B165,'ID-81'!B165)</f>
        <v>1128.1105486443471</v>
      </c>
      <c r="C158" s="1">
        <f>AVERAGE('ID-19'!C165,'ID-56'!C165,'ID-61'!B165,'ID-64'!C165,'ID-68'!C165,'ID-69'!C165,'ID-76'!C165,'ID-78'!C165,'ID-79'!C165,'ID-80'!C165,'ID-81'!C165)</f>
        <v>1102.3637990916548</v>
      </c>
      <c r="E158" s="1">
        <v>19.25</v>
      </c>
      <c r="F158" s="1">
        <f>ABS(B158-MAX('ID-19'!B165,'ID-46'!B165,'ID-56'!B165,'ID-60'!B165,'ID-63'!B165,'ID-64'!B165,'ID-68'!B165,'ID-69'!B165,'ID-76'!B165,'ID-78'!B165,'ID-79'!B165,'ID-80'!B165,'ID-81'!B165))</f>
        <v>2236.7896323360728</v>
      </c>
      <c r="G158" s="1">
        <f>ABS(C158-MAX('ID-19'!C165,'ID-56'!C165,'ID-61'!B165,'ID-64'!C165,'ID-68'!C165,'ID-69'!C165,'ID-76'!C165,'ID-78'!C165,'ID-79'!C165,'ID-80'!C165,'ID-81'!C165))</f>
        <v>1442.5278528630054</v>
      </c>
      <c r="I158" s="1">
        <v>19.25</v>
      </c>
      <c r="J158" s="1">
        <f>ABS(B158-MIN('ID-19'!B165,'ID-46'!B165,'ID-56'!B165,'ID-60'!B165,'ID-63'!B165,'ID-64'!B165,'ID-68'!B165,'ID-69'!B165,'ID-76'!B165,'ID-78'!B165,'ID-79'!B165,'ID-80'!B165,'ID-81'!B165))</f>
        <v>1075.8490534648881</v>
      </c>
      <c r="K158" s="1">
        <f>ABS(C158-MIN('ID-19'!C165,'ID-56'!C165,'ID-61'!B165,'ID-64'!C165,'ID-68'!C165,'ID-69'!C165,'ID-76'!C165,'ID-78'!C165,'ID-79'!C165,'ID-80'!C165,'ID-81'!C165))</f>
        <v>1047.5069575578248</v>
      </c>
    </row>
    <row r="159" spans="1:11" x14ac:dyDescent="0.25">
      <c r="A159" s="1">
        <v>19.375</v>
      </c>
      <c r="B159" s="1">
        <f>AVERAGE('ID-19'!B166,'ID-46'!B166,'ID-56'!B166,'ID-60'!B166,'ID-63'!B166,'ID-64'!B166,'ID-68'!B166,'ID-69'!B166,'ID-76'!B166,'ID-78'!B166,'ID-79'!B166,'ID-80'!B166,'ID-81'!B166)</f>
        <v>1125.0770028662207</v>
      </c>
      <c r="C159" s="1">
        <f>AVERAGE('ID-19'!C166,'ID-56'!C166,'ID-61'!B166,'ID-64'!C166,'ID-68'!C166,'ID-69'!C166,'ID-76'!C166,'ID-78'!C166,'ID-79'!C166,'ID-80'!C166,'ID-81'!C166)</f>
        <v>1100.0247491795258</v>
      </c>
      <c r="E159" s="1">
        <v>19.375</v>
      </c>
      <c r="F159" s="1">
        <f>ABS(B159-MAX('ID-19'!B166,'ID-46'!B166,'ID-56'!B166,'ID-60'!B166,'ID-63'!B166,'ID-64'!B166,'ID-68'!B166,'ID-69'!B166,'ID-76'!B166,'ID-78'!B166,'ID-79'!B166,'ID-80'!B166,'ID-81'!B166))</f>
        <v>2243.9199460215896</v>
      </c>
      <c r="G159" s="1">
        <f>ABS(C159-MAX('ID-19'!C166,'ID-56'!C166,'ID-61'!B166,'ID-64'!C166,'ID-68'!C166,'ID-69'!C166,'ID-76'!C166,'ID-78'!C166,'ID-79'!C166,'ID-80'!C166,'ID-81'!C166))</f>
        <v>1443.449780109614</v>
      </c>
      <c r="I159" s="1">
        <v>19.375</v>
      </c>
      <c r="J159" s="1">
        <f>ABS(B159-MIN('ID-19'!B166,'ID-46'!B166,'ID-56'!B166,'ID-60'!B166,'ID-63'!B166,'ID-64'!B166,'ID-68'!B166,'ID-69'!B166,'ID-76'!B166,'ID-78'!B166,'ID-79'!B166,'ID-80'!B166,'ID-81'!B166))</f>
        <v>1075.6314964258904</v>
      </c>
      <c r="K159" s="1">
        <f>ABS(C159-MIN('ID-19'!C166,'ID-56'!C166,'ID-61'!B166,'ID-64'!C166,'ID-68'!C166,'ID-69'!C166,'ID-76'!C166,'ID-78'!C166,'ID-79'!C166,'ID-80'!C166,'ID-81'!C166))</f>
        <v>1047.4352190289892</v>
      </c>
    </row>
    <row r="160" spans="1:11" x14ac:dyDescent="0.25">
      <c r="A160" s="1">
        <v>19.5</v>
      </c>
      <c r="B160" s="1">
        <f>AVERAGE('ID-19'!B167,'ID-46'!B167,'ID-56'!B167,'ID-60'!B167,'ID-63'!B167,'ID-64'!B167,'ID-68'!B167,'ID-69'!B167,'ID-76'!B167,'ID-78'!B167,'ID-79'!B167,'ID-80'!B167,'ID-81'!B167)</f>
        <v>1123.7637941536345</v>
      </c>
      <c r="C160" s="1">
        <f>AVERAGE('ID-19'!C167,'ID-56'!C167,'ID-61'!B167,'ID-64'!C167,'ID-68'!C167,'ID-69'!C167,'ID-76'!C167,'ID-78'!C167,'ID-79'!C167,'ID-80'!C167,'ID-81'!C167)</f>
        <v>1120.5871376133809</v>
      </c>
      <c r="E160" s="1">
        <v>19.5</v>
      </c>
      <c r="F160" s="1">
        <f>ABS(B160-MAX('ID-19'!B167,'ID-46'!B167,'ID-56'!B167,'ID-60'!B167,'ID-63'!B167,'ID-64'!B167,'ID-68'!B167,'ID-69'!B167,'ID-76'!B167,'ID-78'!B167,'ID-79'!B167,'ID-80'!B167,'ID-81'!B167))</f>
        <v>2278.6756416369753</v>
      </c>
      <c r="G160" s="1">
        <f>ABS(C160-MAX('ID-19'!C167,'ID-56'!C167,'ID-61'!B167,'ID-64'!C167,'ID-68'!C167,'ID-69'!C167,'ID-76'!C167,'ID-78'!C167,'ID-79'!C167,'ID-80'!C167,'ID-81'!C167))</f>
        <v>1658.2346431153092</v>
      </c>
      <c r="I160" s="1">
        <v>19.5</v>
      </c>
      <c r="J160" s="1">
        <f>ABS(B160-MIN('ID-19'!B167,'ID-46'!B167,'ID-56'!B167,'ID-60'!B167,'ID-63'!B167,'ID-64'!B167,'ID-68'!B167,'ID-69'!B167,'ID-76'!B167,'ID-78'!B167,'ID-79'!B167,'ID-80'!B167,'ID-81'!B167))</f>
        <v>1074.543459555116</v>
      </c>
      <c r="K160" s="1">
        <f>ABS(C160-MIN('ID-19'!C167,'ID-56'!C167,'ID-61'!B167,'ID-64'!C167,'ID-68'!C167,'ID-69'!C167,'ID-76'!C167,'ID-78'!C167,'ID-79'!C167,'ID-80'!C167,'ID-81'!C167))</f>
        <v>1067.0212375035312</v>
      </c>
    </row>
    <row r="161" spans="1:11" x14ac:dyDescent="0.25">
      <c r="A161" s="1">
        <v>19.625</v>
      </c>
      <c r="B161" s="1">
        <f>AVERAGE('ID-19'!B168,'ID-46'!B168,'ID-56'!B168,'ID-60'!B168,'ID-63'!B168,'ID-64'!B168,'ID-68'!B168,'ID-69'!B168,'ID-76'!B168,'ID-78'!B168,'ID-79'!B168,'ID-80'!B168,'ID-81'!B168)</f>
        <v>1124.4092692854458</v>
      </c>
      <c r="C161" s="1">
        <f>AVERAGE('ID-19'!C168,'ID-56'!C168,'ID-61'!B168,'ID-64'!C168,'ID-68'!C168,'ID-69'!C168,'ID-76'!C168,'ID-78'!C168,'ID-79'!C168,'ID-80'!C168,'ID-81'!C168)</f>
        <v>1122.6215008289178</v>
      </c>
      <c r="E161" s="1">
        <v>19.625</v>
      </c>
      <c r="F161" s="1">
        <f>ABS(B161-MAX('ID-19'!B168,'ID-46'!B168,'ID-56'!B168,'ID-60'!B168,'ID-63'!B168,'ID-64'!B168,'ID-68'!B168,'ID-69'!B168,'ID-76'!B168,'ID-78'!B168,'ID-79'!B168,'ID-80'!B168,'ID-81'!B168))</f>
        <v>2292.1878641850144</v>
      </c>
      <c r="G161" s="1">
        <f>ABS(C161-MAX('ID-19'!C168,'ID-56'!C168,'ID-61'!B168,'ID-64'!C168,'ID-68'!C168,'ID-69'!C168,'ID-76'!C168,'ID-78'!C168,'ID-79'!C168,'ID-80'!C168,'ID-81'!C168))</f>
        <v>1678.0872963356223</v>
      </c>
      <c r="I161" s="1">
        <v>19.625</v>
      </c>
      <c r="J161" s="1">
        <f>ABS(B161-MIN('ID-19'!B168,'ID-46'!B168,'ID-56'!B168,'ID-60'!B168,'ID-63'!B168,'ID-64'!B168,'ID-68'!B168,'ID-69'!B168,'ID-76'!B168,'ID-78'!B168,'ID-79'!B168,'ID-80'!B168,'ID-81'!B168))</f>
        <v>1076.150482035747</v>
      </c>
      <c r="K161" s="1">
        <f>ABS(C161-MIN('ID-19'!C168,'ID-56'!C168,'ID-61'!B168,'ID-64'!C168,'ID-68'!C168,'ID-69'!C168,'ID-76'!C168,'ID-78'!C168,'ID-79'!C168,'ID-80'!C168,'ID-81'!C168))</f>
        <v>1068.6313674148282</v>
      </c>
    </row>
    <row r="162" spans="1:11" x14ac:dyDescent="0.25">
      <c r="A162" s="1">
        <v>19.75</v>
      </c>
      <c r="B162" s="1">
        <f>AVERAGE('ID-19'!B169,'ID-46'!B169,'ID-56'!B169,'ID-60'!B169,'ID-63'!B169,'ID-64'!B169,'ID-68'!B169,'ID-69'!B169,'ID-76'!B169,'ID-78'!B169,'ID-79'!B169,'ID-80'!B169,'ID-81'!B169)</f>
        <v>1121.7284564183992</v>
      </c>
      <c r="C162" s="1">
        <f>AVERAGE('ID-19'!C169,'ID-56'!C169,'ID-61'!B169,'ID-64'!C169,'ID-68'!C169,'ID-69'!C169,'ID-76'!C169,'ID-78'!C169,'ID-79'!C169,'ID-80'!C169,'ID-81'!C169)</f>
        <v>1130.1177042197389</v>
      </c>
      <c r="E162" s="1">
        <v>19.75</v>
      </c>
      <c r="F162" s="1">
        <f>ABS(B162-MAX('ID-19'!B169,'ID-46'!B169,'ID-56'!B169,'ID-60'!B169,'ID-63'!B169,'ID-64'!B169,'ID-68'!B169,'ID-69'!B169,'ID-76'!B169,'ID-78'!B169,'ID-79'!B169,'ID-80'!B169,'ID-81'!B169))</f>
        <v>2284.8971281330309</v>
      </c>
      <c r="G162" s="1">
        <f>ABS(C162-MAX('ID-19'!C169,'ID-56'!C169,'ID-61'!B169,'ID-64'!C169,'ID-68'!C169,'ID-69'!C169,'ID-76'!C169,'ID-78'!C169,'ID-79'!C169,'ID-80'!C169,'ID-81'!C169))</f>
        <v>1678.7319529264212</v>
      </c>
      <c r="I162" s="1">
        <v>19.75</v>
      </c>
      <c r="J162" s="1">
        <f>ABS(B162-MIN('ID-19'!B169,'ID-46'!B169,'ID-56'!B169,'ID-60'!B169,'ID-63'!B169,'ID-64'!B169,'ID-68'!B169,'ID-69'!B169,'ID-76'!B169,'ID-78'!B169,'ID-79'!B169,'ID-80'!B169,'ID-81'!B169))</f>
        <v>1073.6419362989848</v>
      </c>
      <c r="K162" s="1">
        <f>ABS(C162-MIN('ID-19'!C169,'ID-56'!C169,'ID-61'!B169,'ID-64'!C169,'ID-68'!C169,'ID-69'!C169,'ID-76'!C169,'ID-78'!C169,'ID-79'!C169,'ID-80'!C169,'ID-81'!C169))</f>
        <v>1075.5075341322372</v>
      </c>
    </row>
    <row r="163" spans="1:11" x14ac:dyDescent="0.25">
      <c r="A163" s="1">
        <v>19.875</v>
      </c>
      <c r="B163" s="1">
        <f>AVERAGE('ID-19'!B170,'ID-46'!B170,'ID-56'!B170,'ID-60'!B170,'ID-63'!B170,'ID-64'!B170,'ID-68'!B170,'ID-69'!B170,'ID-76'!B170,'ID-78'!B170,'ID-79'!B170,'ID-80'!B170,'ID-81'!B170)</f>
        <v>1117.5078345558584</v>
      </c>
      <c r="C163" s="1">
        <f>AVERAGE('ID-19'!C170,'ID-56'!C170,'ID-61'!B170,'ID-64'!C170,'ID-68'!C170,'ID-69'!C170,'ID-76'!C170,'ID-78'!C170,'ID-79'!C170,'ID-80'!C170,'ID-81'!C170)</f>
        <v>1129.638651979506</v>
      </c>
      <c r="E163" s="1">
        <v>19.875</v>
      </c>
      <c r="F163" s="1">
        <f>ABS(B163-MAX('ID-19'!B170,'ID-46'!B170,'ID-56'!B170,'ID-60'!B170,'ID-63'!B170,'ID-64'!B170,'ID-68'!B170,'ID-69'!B170,'ID-76'!B170,'ID-78'!B170,'ID-79'!B170,'ID-80'!B170,'ID-81'!B170))</f>
        <v>2279.011566726922</v>
      </c>
      <c r="G163" s="1">
        <f>ABS(C163-MAX('ID-19'!C170,'ID-56'!C170,'ID-61'!B170,'ID-64'!C170,'ID-68'!C170,'ID-69'!C170,'ID-76'!C170,'ID-78'!C170,'ID-79'!C170,'ID-80'!C170,'ID-81'!C170))</f>
        <v>1691.694179369284</v>
      </c>
      <c r="I163" s="1">
        <v>19.875</v>
      </c>
      <c r="J163" s="1">
        <f>ABS(B163-MIN('ID-19'!B170,'ID-46'!B170,'ID-56'!B170,'ID-60'!B170,'ID-63'!B170,'ID-64'!B170,'ID-68'!B170,'ID-69'!B170,'ID-76'!B170,'ID-78'!B170,'ID-79'!B170,'ID-80'!B170,'ID-81'!B170))</f>
        <v>1069.8914419342175</v>
      </c>
      <c r="K163" s="1">
        <f>ABS(C163-MIN('ID-19'!C170,'ID-56'!C170,'ID-61'!B170,'ID-64'!C170,'ID-68'!C170,'ID-69'!C170,'ID-76'!C170,'ID-78'!C170,'ID-79'!C170,'ID-80'!C170,'ID-81'!C170))</f>
        <v>1075.4773163834477</v>
      </c>
    </row>
    <row r="164" spans="1:11" x14ac:dyDescent="0.25">
      <c r="A164" s="1">
        <v>20</v>
      </c>
      <c r="B164" s="1">
        <f>AVERAGE('ID-19'!B171,'ID-46'!B171,'ID-56'!B171,'ID-60'!B171,'ID-63'!B171,'ID-64'!B171,'ID-68'!B171,'ID-69'!B171,'ID-76'!B171,'ID-78'!B171,'ID-79'!B171,'ID-80'!B171,'ID-81'!B171)</f>
        <v>1112.4121882083864</v>
      </c>
      <c r="C164" s="1">
        <f>AVERAGE('ID-19'!C171,'ID-56'!C171,'ID-61'!B171,'ID-64'!C171,'ID-68'!C171,'ID-69'!C171,'ID-76'!C171,'ID-78'!C171,'ID-79'!C171,'ID-80'!C171,'ID-81'!C171)</f>
        <v>1128.1296868358147</v>
      </c>
      <c r="E164" s="1">
        <v>20</v>
      </c>
      <c r="F164" s="1">
        <f>ABS(B164-MAX('ID-19'!B171,'ID-46'!B171,'ID-56'!B171,'ID-60'!B171,'ID-63'!B171,'ID-64'!B171,'ID-68'!B171,'ID-69'!B171,'ID-76'!B171,'ID-78'!B171,'ID-79'!B171,'ID-80'!B171,'ID-81'!B171))</f>
        <v>2251.4698043284934</v>
      </c>
      <c r="G164" s="1">
        <f>ABS(C164-MAX('ID-19'!C171,'ID-56'!C171,'ID-61'!B171,'ID-64'!C171,'ID-68'!C171,'ID-69'!C171,'ID-76'!C171,'ID-78'!C171,'ID-79'!C171,'ID-80'!C171,'ID-81'!C171))</f>
        <v>1690.9462138369952</v>
      </c>
      <c r="I164" s="1">
        <v>20</v>
      </c>
      <c r="J164" s="1">
        <f>ABS(B164-MIN('ID-19'!B171,'ID-46'!B171,'ID-56'!B171,'ID-60'!B171,'ID-63'!B171,'ID-64'!B171,'ID-68'!B171,'ID-69'!B171,'ID-76'!B171,'ID-78'!B171,'ID-79'!B171,'ID-80'!B171,'ID-81'!B171))</f>
        <v>1064.8322839509203</v>
      </c>
      <c r="K164" s="1">
        <f>ABS(C164-MIN('ID-19'!C171,'ID-56'!C171,'ID-61'!B171,'ID-64'!C171,'ID-68'!C171,'ID-69'!C171,'ID-76'!C171,'ID-78'!C171,'ID-79'!C171,'ID-80'!C171,'ID-81'!C171))</f>
        <v>1075.5297379490232</v>
      </c>
    </row>
    <row r="165" spans="1:11" x14ac:dyDescent="0.25">
      <c r="A165" s="1">
        <v>20.125</v>
      </c>
      <c r="B165" s="1">
        <f>AVERAGE('ID-19'!B172,'ID-46'!B172,'ID-56'!B172,'ID-60'!B172,'ID-63'!B172,'ID-64'!B172,'ID-68'!B172,'ID-69'!B172,'ID-76'!B172,'ID-78'!B172,'ID-79'!B172,'ID-80'!B172,'ID-81'!B172)</f>
        <v>1105.6268559348696</v>
      </c>
      <c r="C165" s="1">
        <f>AVERAGE('ID-19'!C172,'ID-56'!C172,'ID-61'!B172,'ID-64'!C172,'ID-68'!C172,'ID-69'!C172,'ID-76'!C172,'ID-78'!C172,'ID-79'!C172,'ID-80'!C172,'ID-81'!C172)</f>
        <v>1140.3097301882142</v>
      </c>
      <c r="E165" s="1">
        <v>20.125</v>
      </c>
      <c r="F165" s="1">
        <f>ABS(B165-MAX('ID-19'!B172,'ID-46'!B172,'ID-56'!B172,'ID-60'!B172,'ID-63'!B172,'ID-64'!B172,'ID-68'!B172,'ID-69'!B172,'ID-76'!B172,'ID-78'!B172,'ID-79'!B172,'ID-80'!B172,'ID-81'!B172))</f>
        <v>2237.1910292919406</v>
      </c>
      <c r="G165" s="1">
        <f>ABS(C165-MAX('ID-19'!C172,'ID-56'!C172,'ID-61'!B172,'ID-64'!C172,'ID-68'!C172,'ID-69'!C172,'ID-76'!C172,'ID-78'!C172,'ID-79'!C172,'ID-80'!C172,'ID-81'!C172))</f>
        <v>1820.5443263163259</v>
      </c>
      <c r="I165" s="1">
        <v>20.125</v>
      </c>
      <c r="J165" s="1">
        <f>ABS(B165-MIN('ID-19'!B172,'ID-46'!B172,'ID-56'!B172,'ID-60'!B172,'ID-63'!B172,'ID-64'!B172,'ID-68'!B172,'ID-69'!B172,'ID-76'!B172,'ID-78'!B172,'ID-79'!B172,'ID-80'!B172,'ID-81'!B172))</f>
        <v>1057.7044167006197</v>
      </c>
      <c r="K165" s="1">
        <f>ABS(C165-MIN('ID-19'!C172,'ID-56'!C172,'ID-61'!B172,'ID-64'!C172,'ID-68'!C172,'ID-69'!C172,'ID-76'!C172,'ID-78'!C172,'ID-79'!C172,'ID-80'!C172,'ID-81'!C172))</f>
        <v>1088.4491773986385</v>
      </c>
    </row>
    <row r="166" spans="1:11" x14ac:dyDescent="0.25">
      <c r="A166" s="1">
        <v>20.25</v>
      </c>
      <c r="B166" s="1">
        <f>AVERAGE('ID-19'!B173,'ID-46'!B173,'ID-56'!B173,'ID-60'!B173,'ID-63'!B173,'ID-64'!B173,'ID-68'!B173,'ID-69'!B173,'ID-76'!B173,'ID-78'!B173,'ID-79'!B173,'ID-80'!B173,'ID-81'!B173)</f>
        <v>1100.8338218675149</v>
      </c>
      <c r="C166" s="1">
        <f>AVERAGE('ID-19'!C173,'ID-56'!C173,'ID-61'!B173,'ID-64'!C173,'ID-68'!C173,'ID-69'!C173,'ID-76'!C173,'ID-78'!C173,'ID-79'!C173,'ID-80'!C173,'ID-81'!C173)</f>
        <v>1137.4143052611805</v>
      </c>
      <c r="E166" s="1">
        <v>20.25</v>
      </c>
      <c r="F166" s="1">
        <f>ABS(B166-MAX('ID-19'!B173,'ID-46'!B173,'ID-56'!B173,'ID-60'!B173,'ID-63'!B173,'ID-64'!B173,'ID-68'!B173,'ID-69'!B173,'ID-76'!B173,'ID-78'!B173,'ID-79'!B173,'ID-80'!B173,'ID-81'!B173))</f>
        <v>2214.5355250893749</v>
      </c>
      <c r="G166" s="1">
        <f>ABS(C166-MAX('ID-19'!C173,'ID-56'!C173,'ID-61'!B173,'ID-64'!C173,'ID-68'!C173,'ID-69'!C173,'ID-76'!C173,'ID-78'!C173,'ID-79'!C173,'ID-80'!C173,'ID-81'!C173))</f>
        <v>1818.8003054217295</v>
      </c>
      <c r="I166" s="1">
        <v>20.25</v>
      </c>
      <c r="J166" s="1">
        <f>ABS(B166-MIN('ID-19'!B173,'ID-46'!B173,'ID-56'!B173,'ID-60'!B173,'ID-63'!B173,'ID-64'!B173,'ID-68'!B173,'ID-69'!B173,'ID-76'!B173,'ID-78'!B173,'ID-79'!B173,'ID-80'!B173,'ID-81'!B173))</f>
        <v>1051.6805113687242</v>
      </c>
      <c r="K166" s="1">
        <f>ABS(C166-MIN('ID-19'!C173,'ID-56'!C173,'ID-61'!B173,'ID-64'!C173,'ID-68'!C173,'ID-69'!C173,'ID-76'!C173,'ID-78'!C173,'ID-79'!C173,'ID-80'!C173,'ID-81'!C173))</f>
        <v>1086.5044074049815</v>
      </c>
    </row>
    <row r="167" spans="1:11" x14ac:dyDescent="0.25">
      <c r="A167" s="1">
        <v>20.375</v>
      </c>
      <c r="B167" s="1">
        <f>AVERAGE('ID-19'!B174,'ID-46'!B174,'ID-56'!B174,'ID-60'!B174,'ID-63'!B174,'ID-64'!B174,'ID-68'!B174,'ID-69'!B174,'ID-76'!B174,'ID-78'!B174,'ID-79'!B174,'ID-80'!B174,'ID-81'!B174)</f>
        <v>1097.8916546513829</v>
      </c>
      <c r="C167" s="1">
        <f>AVERAGE('ID-19'!C174,'ID-56'!C174,'ID-61'!B174,'ID-64'!C174,'ID-68'!C174,'ID-69'!C174,'ID-76'!C174,'ID-78'!C174,'ID-79'!C174,'ID-80'!C174,'ID-81'!C174)</f>
        <v>1129.2943121119563</v>
      </c>
      <c r="E167" s="1">
        <v>20.375</v>
      </c>
      <c r="F167" s="1">
        <f>ABS(B167-MAX('ID-19'!B174,'ID-46'!B174,'ID-56'!B174,'ID-60'!B174,'ID-63'!B174,'ID-64'!B174,'ID-68'!B174,'ID-69'!B174,'ID-76'!B174,'ID-78'!B174,'ID-79'!B174,'ID-80'!B174,'ID-81'!B174))</f>
        <v>2191.256292878687</v>
      </c>
      <c r="G167" s="1">
        <f>ABS(C167-MAX('ID-19'!C174,'ID-56'!C174,'ID-61'!B174,'ID-64'!C174,'ID-68'!C174,'ID-69'!C174,'ID-76'!C174,'ID-78'!C174,'ID-79'!C174,'ID-80'!C174,'ID-81'!C174))</f>
        <v>1827.9738758337737</v>
      </c>
      <c r="I167" s="1">
        <v>20.375</v>
      </c>
      <c r="J167" s="1">
        <f>ABS(B167-MIN('ID-19'!B174,'ID-46'!B174,'ID-56'!B174,'ID-60'!B174,'ID-63'!B174,'ID-64'!B174,'ID-68'!B174,'ID-69'!B174,'ID-76'!B174,'ID-78'!B174,'ID-79'!B174,'ID-80'!B174,'ID-81'!B174))</f>
        <v>1047.3481726126038</v>
      </c>
      <c r="K167" s="1">
        <f>ABS(C167-MIN('ID-19'!C174,'ID-56'!C174,'ID-61'!B174,'ID-64'!C174,'ID-68'!C174,'ID-69'!C174,'ID-76'!C174,'ID-78'!C174,'ID-79'!C174,'ID-80'!C174,'ID-81'!C174))</f>
        <v>1079.5201619810109</v>
      </c>
    </row>
    <row r="168" spans="1:11" x14ac:dyDescent="0.25">
      <c r="A168" s="1">
        <v>20.5</v>
      </c>
      <c r="B168" s="1">
        <f>AVERAGE('ID-19'!B175,'ID-46'!B175,'ID-56'!B175,'ID-60'!B175,'ID-63'!B175,'ID-64'!B175,'ID-68'!B175,'ID-69'!B175,'ID-76'!B175,'ID-78'!B175,'ID-79'!B175,'ID-80'!B175,'ID-81'!B175)</f>
        <v>1096.0241120186763</v>
      </c>
      <c r="C168" s="1">
        <f>AVERAGE('ID-19'!C175,'ID-56'!C175,'ID-61'!B175,'ID-64'!C175,'ID-68'!C175,'ID-69'!C175,'ID-76'!C175,'ID-78'!C175,'ID-79'!C175,'ID-80'!C175,'ID-81'!C175)</f>
        <v>1127.549662099942</v>
      </c>
      <c r="E168" s="1">
        <v>20.5</v>
      </c>
      <c r="F168" s="1">
        <f>ABS(B168-MAX('ID-19'!B175,'ID-46'!B175,'ID-56'!B175,'ID-60'!B175,'ID-63'!B175,'ID-64'!B175,'ID-68'!B175,'ID-69'!B175,'ID-76'!B175,'ID-78'!B175,'ID-79'!B175,'ID-80'!B175,'ID-81'!B175))</f>
        <v>2219.289344302264</v>
      </c>
      <c r="G168" s="1">
        <f>ABS(C168-MAX('ID-19'!C175,'ID-56'!C175,'ID-61'!B175,'ID-64'!C175,'ID-68'!C175,'ID-69'!C175,'ID-76'!C175,'ID-78'!C175,'ID-79'!C175,'ID-80'!C175,'ID-81'!C175))</f>
        <v>1824.6064661868782</v>
      </c>
      <c r="I168" s="1">
        <v>20.5</v>
      </c>
      <c r="J168" s="1">
        <f>ABS(B168-MIN('ID-19'!B175,'ID-46'!B175,'ID-56'!B175,'ID-60'!B175,'ID-63'!B175,'ID-64'!B175,'ID-68'!B175,'ID-69'!B175,'ID-76'!B175,'ID-78'!B175,'ID-79'!B175,'ID-80'!B175,'ID-81'!B175))</f>
        <v>1045.468618941205</v>
      </c>
      <c r="K168" s="1">
        <f>ABS(C168-MIN('ID-19'!C175,'ID-56'!C175,'ID-61'!B175,'ID-64'!C175,'ID-68'!C175,'ID-69'!C175,'ID-76'!C175,'ID-78'!C175,'ID-79'!C175,'ID-80'!C175,'ID-81'!C175))</f>
        <v>1077.6267460933934</v>
      </c>
    </row>
    <row r="169" spans="1:11" x14ac:dyDescent="0.25">
      <c r="A169" s="1">
        <v>20.625</v>
      </c>
      <c r="B169" s="1">
        <f>AVERAGE('ID-19'!B176,'ID-46'!B176,'ID-56'!B176,'ID-60'!B176,'ID-63'!B176,'ID-64'!B176,'ID-68'!B176,'ID-69'!B176,'ID-76'!B176,'ID-78'!B176,'ID-79'!B176,'ID-80'!B176,'ID-81'!B176)</f>
        <v>1080.1104311710992</v>
      </c>
      <c r="C169" s="1">
        <f>AVERAGE('ID-19'!C176,'ID-56'!C176,'ID-61'!B176,'ID-64'!C176,'ID-68'!C176,'ID-69'!C176,'ID-76'!C176,'ID-78'!C176,'ID-79'!C176,'ID-80'!C176,'ID-81'!C176)</f>
        <v>1116.0858360464745</v>
      </c>
      <c r="E169" s="1">
        <v>20.625</v>
      </c>
      <c r="F169" s="1">
        <f>ABS(B169-MAX('ID-19'!B176,'ID-46'!B176,'ID-56'!B176,'ID-60'!B176,'ID-63'!B176,'ID-64'!B176,'ID-68'!B176,'ID-69'!B176,'ID-76'!B176,'ID-78'!B176,'ID-79'!B176,'ID-80'!B176,'ID-81'!B176))</f>
        <v>2238.9014334664207</v>
      </c>
      <c r="G169" s="1">
        <f>ABS(C169-MAX('ID-19'!C176,'ID-56'!C176,'ID-61'!B176,'ID-64'!C176,'ID-68'!C176,'ID-69'!C176,'ID-76'!C176,'ID-78'!C176,'ID-79'!C176,'ID-80'!C176,'ID-81'!C176))</f>
        <v>1830.5080035542655</v>
      </c>
      <c r="I169" s="1">
        <v>20.625</v>
      </c>
      <c r="J169" s="1">
        <f>ABS(B169-MIN('ID-19'!B176,'ID-46'!B176,'ID-56'!B176,'ID-60'!B176,'ID-63'!B176,'ID-64'!B176,'ID-68'!B176,'ID-69'!B176,'ID-76'!B176,'ID-78'!B176,'ID-79'!B176,'ID-80'!B176,'ID-81'!B176))</f>
        <v>1029.0975670648425</v>
      </c>
      <c r="K169" s="1">
        <f>ABS(C169-MIN('ID-19'!C176,'ID-56'!C176,'ID-61'!B176,'ID-64'!C176,'ID-68'!C176,'ID-69'!C176,'ID-76'!C176,'ID-78'!C176,'ID-79'!C176,'ID-80'!C176,'ID-81'!C176))</f>
        <v>1065.6619446306579</v>
      </c>
    </row>
    <row r="170" spans="1:11" x14ac:dyDescent="0.25">
      <c r="A170" s="1">
        <v>20.75</v>
      </c>
      <c r="B170" s="1">
        <f>AVERAGE('ID-19'!B177,'ID-46'!B177,'ID-56'!B177,'ID-60'!B177,'ID-63'!B177,'ID-64'!B177,'ID-68'!B177,'ID-69'!B177,'ID-76'!B177,'ID-78'!B177,'ID-79'!B177,'ID-80'!B177,'ID-81'!B177)</f>
        <v>1076.5242036353263</v>
      </c>
      <c r="C170" s="1">
        <f>AVERAGE('ID-19'!C177,'ID-56'!C177,'ID-61'!B177,'ID-64'!C177,'ID-68'!C177,'ID-69'!C177,'ID-76'!C177,'ID-78'!C177,'ID-79'!C177,'ID-80'!C177,'ID-81'!C177)</f>
        <v>1110.5944117551192</v>
      </c>
      <c r="E170" s="1">
        <v>20.75</v>
      </c>
      <c r="F170" s="1">
        <f>ABS(B170-MAX('ID-19'!B177,'ID-46'!B177,'ID-56'!B177,'ID-60'!B177,'ID-63'!B177,'ID-64'!B177,'ID-68'!B177,'ID-69'!B177,'ID-76'!B177,'ID-78'!B177,'ID-79'!B177,'ID-80'!B177,'ID-81'!B177))</f>
        <v>2260.1819094061138</v>
      </c>
      <c r="G170" s="1">
        <f>ABS(C170-MAX('ID-19'!C177,'ID-56'!C177,'ID-61'!B177,'ID-64'!C177,'ID-68'!C177,'ID-69'!C177,'ID-76'!C177,'ID-78'!C177,'ID-79'!C177,'ID-80'!C177,'ID-81'!C177))</f>
        <v>1829.305949576901</v>
      </c>
      <c r="I170" s="1">
        <v>20.75</v>
      </c>
      <c r="J170" s="1">
        <f>ABS(B170-MIN('ID-19'!B177,'ID-46'!B177,'ID-56'!B177,'ID-60'!B177,'ID-63'!B177,'ID-64'!B177,'ID-68'!B177,'ID-69'!B177,'ID-76'!B177,'ID-78'!B177,'ID-79'!B177,'ID-80'!B177,'ID-81'!B177))</f>
        <v>1024.5048620725613</v>
      </c>
      <c r="K170" s="1">
        <f>ABS(C170-MIN('ID-19'!C177,'ID-56'!C177,'ID-61'!B177,'ID-64'!C177,'ID-68'!C177,'ID-69'!C177,'ID-76'!C177,'ID-78'!C177,'ID-79'!C177,'ID-80'!C177,'ID-81'!C177))</f>
        <v>1059.9398229090439</v>
      </c>
    </row>
    <row r="171" spans="1:11" x14ac:dyDescent="0.25">
      <c r="A171" s="1">
        <v>20.875</v>
      </c>
      <c r="B171" s="1">
        <f>AVERAGE('ID-19'!B178,'ID-46'!B178,'ID-56'!B178,'ID-60'!B178,'ID-63'!B178,'ID-64'!B178,'ID-68'!B178,'ID-69'!B178,'ID-76'!B178,'ID-78'!B178,'ID-79'!B178,'ID-80'!B178,'ID-81'!B178)</f>
        <v>1080.6549358519003</v>
      </c>
      <c r="C171" s="1">
        <f>AVERAGE('ID-19'!C178,'ID-56'!C178,'ID-61'!B178,'ID-64'!C178,'ID-68'!C178,'ID-69'!C178,'ID-76'!C178,'ID-78'!C178,'ID-79'!C178,'ID-80'!C178,'ID-81'!C178)</f>
        <v>1113.2655766449484</v>
      </c>
      <c r="E171" s="1">
        <v>20.875</v>
      </c>
      <c r="F171" s="1">
        <f>ABS(B171-MAX('ID-19'!B178,'ID-46'!B178,'ID-56'!B178,'ID-60'!B178,'ID-63'!B178,'ID-64'!B178,'ID-68'!B178,'ID-69'!B178,'ID-76'!B178,'ID-78'!B178,'ID-79'!B178,'ID-80'!B178,'ID-81'!B178))</f>
        <v>2269.4166135105697</v>
      </c>
      <c r="G171" s="1">
        <f>ABS(C171-MAX('ID-19'!C178,'ID-56'!C178,'ID-61'!B178,'ID-64'!C178,'ID-68'!C178,'ID-69'!C178,'ID-76'!C178,'ID-78'!C178,'ID-79'!C178,'ID-80'!C178,'ID-81'!C178))</f>
        <v>1831.7520044172516</v>
      </c>
      <c r="I171" s="1">
        <v>20.875</v>
      </c>
      <c r="J171" s="1">
        <f>ABS(B171-MIN('ID-19'!B178,'ID-46'!B178,'ID-56'!B178,'ID-60'!B178,'ID-63'!B178,'ID-64'!B178,'ID-68'!B178,'ID-69'!B178,'ID-76'!B178,'ID-78'!B178,'ID-79'!B178,'ID-80'!B178,'ID-81'!B178))</f>
        <v>1016.0300658959031</v>
      </c>
      <c r="K171" s="1">
        <f>ABS(C171-MIN('ID-19'!C178,'ID-56'!C178,'ID-61'!B178,'ID-64'!C178,'ID-68'!C178,'ID-69'!C178,'ID-76'!C178,'ID-78'!C178,'ID-79'!C178,'ID-80'!C178,'ID-81'!C178))</f>
        <v>1062.911901163827</v>
      </c>
    </row>
    <row r="172" spans="1:11" x14ac:dyDescent="0.25">
      <c r="A172" s="1">
        <v>21</v>
      </c>
      <c r="B172" s="1">
        <f>AVERAGE('ID-19'!B179,'ID-46'!B179,'ID-56'!B179,'ID-60'!B179,'ID-63'!B179,'ID-64'!B179,'ID-68'!B179,'ID-69'!B179,'ID-76'!B179,'ID-78'!B179,'ID-79'!B179,'ID-80'!B179,'ID-81'!B179)</f>
        <v>1078.236023974428</v>
      </c>
      <c r="C172" s="1">
        <f>AVERAGE('ID-19'!C179,'ID-56'!C179,'ID-61'!B179,'ID-64'!C179,'ID-68'!C179,'ID-69'!C179,'ID-76'!C179,'ID-78'!C179,'ID-79'!C179,'ID-80'!C179,'ID-81'!C179)</f>
        <v>1107.8509041705868</v>
      </c>
      <c r="E172" s="1">
        <v>21</v>
      </c>
      <c r="F172" s="1">
        <f>ABS(B172-MAX('ID-19'!B179,'ID-46'!B179,'ID-56'!B179,'ID-60'!B179,'ID-63'!B179,'ID-64'!B179,'ID-68'!B179,'ID-69'!B179,'ID-76'!B179,'ID-78'!B179,'ID-79'!B179,'ID-80'!B179,'ID-81'!B179))</f>
        <v>2270.6798150727218</v>
      </c>
      <c r="G172" s="1">
        <f>ABS(C172-MAX('ID-19'!C179,'ID-56'!C179,'ID-61'!B179,'ID-64'!C179,'ID-68'!C179,'ID-69'!C179,'ID-76'!C179,'ID-78'!C179,'ID-79'!C179,'ID-80'!C179,'ID-81'!C179))</f>
        <v>1804.6328601673233</v>
      </c>
      <c r="I172" s="1">
        <v>21</v>
      </c>
      <c r="J172" s="1">
        <f>ABS(B172-MIN('ID-19'!B179,'ID-46'!B179,'ID-56'!B179,'ID-60'!B179,'ID-63'!B179,'ID-64'!B179,'ID-68'!B179,'ID-69'!B179,'ID-76'!B179,'ID-78'!B179,'ID-79'!B179,'ID-80'!B179,'ID-81'!B179))</f>
        <v>1014.0569115662155</v>
      </c>
      <c r="K172" s="1">
        <f>ABS(C172-MIN('ID-19'!C179,'ID-56'!C179,'ID-61'!B179,'ID-64'!C179,'ID-68'!C179,'ID-69'!C179,'ID-76'!C179,'ID-78'!C179,'ID-79'!C179,'ID-80'!C179,'ID-81'!C179))</f>
        <v>1057.582549916131</v>
      </c>
    </row>
    <row r="173" spans="1:11" x14ac:dyDescent="0.25">
      <c r="A173" s="1">
        <v>21.125</v>
      </c>
      <c r="B173" s="1">
        <f>AVERAGE('ID-19'!B180,'ID-46'!B180,'ID-56'!B180,'ID-60'!B180,'ID-63'!B180,'ID-64'!B180,'ID-68'!B180,'ID-69'!B180,'ID-76'!B180,'ID-78'!B180,'ID-79'!B180,'ID-80'!B180,'ID-81'!B180)</f>
        <v>1074.2257456329676</v>
      </c>
      <c r="C173" s="1">
        <f>AVERAGE('ID-19'!C180,'ID-56'!C180,'ID-61'!B180,'ID-64'!C180,'ID-68'!C180,'ID-69'!C180,'ID-76'!C180,'ID-78'!C180,'ID-79'!C180,'ID-80'!C180,'ID-81'!C180)</f>
        <v>1103.6375002489449</v>
      </c>
      <c r="E173" s="1">
        <v>21.125</v>
      </c>
      <c r="F173" s="1">
        <f>ABS(B173-MAX('ID-19'!B180,'ID-46'!B180,'ID-56'!B180,'ID-60'!B180,'ID-63'!B180,'ID-64'!B180,'ID-68'!B180,'ID-69'!B180,'ID-76'!B180,'ID-78'!B180,'ID-79'!B180,'ID-80'!B180,'ID-81'!B180))</f>
        <v>2292.8599000117324</v>
      </c>
      <c r="G173" s="1">
        <f>ABS(C173-MAX('ID-19'!C180,'ID-56'!C180,'ID-61'!B180,'ID-64'!C180,'ID-68'!C180,'ID-69'!C180,'ID-76'!C180,'ID-78'!C180,'ID-79'!C180,'ID-80'!C180,'ID-81'!C180))</f>
        <v>1813.0374371671051</v>
      </c>
      <c r="I173" s="1">
        <v>21.125</v>
      </c>
      <c r="J173" s="1">
        <f>ABS(B173-MIN('ID-19'!B180,'ID-46'!B180,'ID-56'!B180,'ID-60'!B180,'ID-63'!B180,'ID-64'!B180,'ID-68'!B180,'ID-69'!B180,'ID-76'!B180,'ID-78'!B180,'ID-79'!B180,'ID-80'!B180,'ID-81'!B180))</f>
        <v>1006.3400534405505</v>
      </c>
      <c r="K173" s="1">
        <f>ABS(C173-MIN('ID-19'!C180,'ID-56'!C180,'ID-61'!B180,'ID-64'!C180,'ID-68'!C180,'ID-69'!C180,'ID-76'!C180,'ID-78'!C180,'ID-79'!C180,'ID-80'!C180,'ID-81'!C180))</f>
        <v>1054.4968869729116</v>
      </c>
    </row>
    <row r="174" spans="1:11" x14ac:dyDescent="0.25">
      <c r="A174" s="1">
        <v>21.25</v>
      </c>
      <c r="B174" s="1">
        <f>AVERAGE('ID-19'!B181,'ID-46'!B181,'ID-56'!B181,'ID-60'!B181,'ID-63'!B181,'ID-64'!B181,'ID-68'!B181,'ID-69'!B181,'ID-76'!B181,'ID-78'!B181,'ID-79'!B181,'ID-80'!B181,'ID-81'!B181)</f>
        <v>1076.2402305369678</v>
      </c>
      <c r="C174" s="1">
        <f>AVERAGE('ID-19'!C181,'ID-56'!C181,'ID-61'!B181,'ID-64'!C181,'ID-68'!C181,'ID-69'!C181,'ID-76'!C181,'ID-78'!C181,'ID-79'!C181,'ID-80'!C181,'ID-81'!C181)</f>
        <v>1102.5204077762305</v>
      </c>
      <c r="E174" s="1">
        <v>21.25</v>
      </c>
      <c r="F174" s="1">
        <f>ABS(B174-MAX('ID-19'!B181,'ID-46'!B181,'ID-56'!B181,'ID-60'!B181,'ID-63'!B181,'ID-64'!B181,'ID-68'!B181,'ID-69'!B181,'ID-76'!B181,'ID-78'!B181,'ID-79'!B181,'ID-80'!B181,'ID-81'!B181))</f>
        <v>2330.5390119583021</v>
      </c>
      <c r="G174" s="1">
        <f>ABS(C174-MAX('ID-19'!C181,'ID-56'!C181,'ID-61'!B181,'ID-64'!C181,'ID-68'!C181,'ID-69'!C181,'ID-76'!C181,'ID-78'!C181,'ID-79'!C181,'ID-80'!C181,'ID-81'!C181))</f>
        <v>1801.4521963801094</v>
      </c>
      <c r="I174" s="1">
        <v>21.25</v>
      </c>
      <c r="J174" s="1">
        <f>ABS(B174-MIN('ID-19'!B181,'ID-46'!B181,'ID-56'!B181,'ID-60'!B181,'ID-63'!B181,'ID-64'!B181,'ID-68'!B181,'ID-69'!B181,'ID-76'!B181,'ID-78'!B181,'ID-79'!B181,'ID-80'!B181,'ID-81'!B181))</f>
        <v>1006.8922482365125</v>
      </c>
      <c r="K174" s="1">
        <f>ABS(C174-MIN('ID-19'!C181,'ID-56'!C181,'ID-61'!B181,'ID-64'!C181,'ID-68'!C181,'ID-69'!C181,'ID-76'!C181,'ID-78'!C181,'ID-79'!C181,'ID-80'!C181,'ID-81'!C181))</f>
        <v>1051.4891774696009</v>
      </c>
    </row>
    <row r="175" spans="1:11" x14ac:dyDescent="0.25">
      <c r="A175" s="1">
        <v>21.375</v>
      </c>
      <c r="B175" s="1">
        <f>AVERAGE('ID-19'!B182,'ID-46'!B182,'ID-56'!B182,'ID-60'!B182,'ID-63'!B182,'ID-64'!B182,'ID-68'!B182,'ID-69'!B182,'ID-76'!B182,'ID-78'!B182,'ID-79'!B182,'ID-80'!B182,'ID-81'!B182)</f>
        <v>1070.7436402799938</v>
      </c>
      <c r="C175" s="1">
        <f>AVERAGE('ID-19'!C182,'ID-56'!C182,'ID-61'!B182,'ID-64'!C182,'ID-68'!C182,'ID-69'!C182,'ID-76'!C182,'ID-78'!C182,'ID-79'!C182,'ID-80'!C182,'ID-81'!C182)</f>
        <v>1096.0384912719653</v>
      </c>
      <c r="E175" s="1">
        <v>21.375</v>
      </c>
      <c r="F175" s="1">
        <f>ABS(B175-MAX('ID-19'!B182,'ID-46'!B182,'ID-56'!B182,'ID-60'!B182,'ID-63'!B182,'ID-64'!B182,'ID-68'!B182,'ID-69'!B182,'ID-76'!B182,'ID-78'!B182,'ID-79'!B182,'ID-80'!B182,'ID-81'!B182))</f>
        <v>2315.6065665612059</v>
      </c>
      <c r="G175" s="1">
        <f>ABS(C175-MAX('ID-19'!C182,'ID-56'!C182,'ID-61'!B182,'ID-64'!C182,'ID-68'!C182,'ID-69'!C182,'ID-76'!C182,'ID-78'!C182,'ID-79'!C182,'ID-80'!C182,'ID-81'!C182))</f>
        <v>1782.7736386353647</v>
      </c>
      <c r="I175" s="1">
        <v>21.375</v>
      </c>
      <c r="J175" s="1">
        <f>ABS(B175-MIN('ID-19'!B182,'ID-46'!B182,'ID-56'!B182,'ID-60'!B182,'ID-63'!B182,'ID-64'!B182,'ID-68'!B182,'ID-69'!B182,'ID-76'!B182,'ID-78'!B182,'ID-79'!B182,'ID-80'!B182,'ID-81'!B182))</f>
        <v>1001.8157138496548</v>
      </c>
      <c r="K175" s="1">
        <f>ABS(C175-MIN('ID-19'!C182,'ID-56'!C182,'ID-61'!B182,'ID-64'!C182,'ID-68'!C182,'ID-69'!C182,'ID-76'!C182,'ID-78'!C182,'ID-79'!C182,'ID-80'!C182,'ID-81'!C182))</f>
        <v>1043.4305964666735</v>
      </c>
    </row>
    <row r="176" spans="1:11" x14ac:dyDescent="0.25">
      <c r="A176" s="1">
        <v>21.5</v>
      </c>
      <c r="B176" s="1">
        <f>AVERAGE('ID-19'!B183,'ID-46'!B183,'ID-56'!B183,'ID-60'!B183,'ID-63'!B183,'ID-64'!B183,'ID-68'!B183,'ID-69'!B183,'ID-76'!B183,'ID-78'!B183,'ID-79'!B183,'ID-80'!B183,'ID-81'!B183)</f>
        <v>1065.2831347153833</v>
      </c>
      <c r="C176" s="1">
        <f>AVERAGE('ID-19'!C183,'ID-56'!C183,'ID-61'!B183,'ID-64'!C183,'ID-68'!C183,'ID-69'!C183,'ID-76'!C183,'ID-78'!C183,'ID-79'!C183,'ID-80'!C183,'ID-81'!C183)</f>
        <v>1098.123909715745</v>
      </c>
      <c r="E176" s="1">
        <v>21.5</v>
      </c>
      <c r="F176" s="1">
        <f>ABS(B176-MAX('ID-19'!B183,'ID-46'!B183,'ID-56'!B183,'ID-60'!B183,'ID-63'!B183,'ID-64'!B183,'ID-68'!B183,'ID-69'!B183,'ID-76'!B183,'ID-78'!B183,'ID-79'!B183,'ID-80'!B183,'ID-81'!B183))</f>
        <v>2318.9909849196865</v>
      </c>
      <c r="G176" s="1">
        <f>ABS(C176-MAX('ID-19'!C183,'ID-56'!C183,'ID-61'!B183,'ID-64'!C183,'ID-68'!C183,'ID-69'!C183,'ID-76'!C183,'ID-78'!C183,'ID-79'!C183,'ID-80'!C183,'ID-81'!C183))</f>
        <v>1795.1047526576549</v>
      </c>
      <c r="I176" s="1">
        <v>21.5</v>
      </c>
      <c r="J176" s="1">
        <f>ABS(B176-MIN('ID-19'!B183,'ID-46'!B183,'ID-56'!B183,'ID-60'!B183,'ID-63'!B183,'ID-64'!B183,'ID-68'!B183,'ID-69'!B183,'ID-76'!B183,'ID-78'!B183,'ID-79'!B183,'ID-80'!B183,'ID-81'!B183))</f>
        <v>997.74298969855636</v>
      </c>
      <c r="K176" s="1">
        <f>ABS(C176-MIN('ID-19'!C183,'ID-56'!C183,'ID-61'!B183,'ID-64'!C183,'ID-68'!C183,'ID-69'!C183,'ID-76'!C183,'ID-78'!C183,'ID-79'!C183,'ID-80'!C183,'ID-81'!C183))</f>
        <v>1045.058391496161</v>
      </c>
    </row>
    <row r="177" spans="1:11" x14ac:dyDescent="0.25">
      <c r="A177" s="1">
        <v>21.625</v>
      </c>
      <c r="B177" s="1">
        <f>AVERAGE('ID-19'!B184,'ID-46'!B184,'ID-56'!B184,'ID-60'!B184,'ID-63'!B184,'ID-64'!B184,'ID-68'!B184,'ID-69'!B184,'ID-76'!B184,'ID-78'!B184,'ID-79'!B184,'ID-80'!B184,'ID-81'!B184)</f>
        <v>1063.1558773898078</v>
      </c>
      <c r="C177" s="1">
        <f>AVERAGE('ID-19'!C184,'ID-56'!C184,'ID-61'!B184,'ID-64'!C184,'ID-68'!C184,'ID-69'!C184,'ID-76'!C184,'ID-78'!C184,'ID-79'!C184,'ID-80'!C184,'ID-81'!C184)</f>
        <v>1094.892543309428</v>
      </c>
      <c r="E177" s="1">
        <v>21.625</v>
      </c>
      <c r="F177" s="1">
        <f>ABS(B177-MAX('ID-19'!B184,'ID-46'!B184,'ID-56'!B184,'ID-60'!B184,'ID-63'!B184,'ID-64'!B184,'ID-68'!B184,'ID-69'!B184,'ID-76'!B184,'ID-78'!B184,'ID-79'!B184,'ID-80'!B184,'ID-81'!B184))</f>
        <v>2332.0560973602724</v>
      </c>
      <c r="G177" s="1">
        <f>ABS(C177-MAX('ID-19'!C184,'ID-56'!C184,'ID-61'!B184,'ID-64'!C184,'ID-68'!C184,'ID-69'!C184,'ID-76'!C184,'ID-78'!C184,'ID-79'!C184,'ID-80'!C184,'ID-81'!C184))</f>
        <v>1793.2591492150821</v>
      </c>
      <c r="I177" s="1">
        <v>21.625</v>
      </c>
      <c r="J177" s="1">
        <f>ABS(B177-MIN('ID-19'!B184,'ID-46'!B184,'ID-56'!B184,'ID-60'!B184,'ID-63'!B184,'ID-64'!B184,'ID-68'!B184,'ID-69'!B184,'ID-76'!B184,'ID-78'!B184,'ID-79'!B184,'ID-80'!B184,'ID-81'!B184))</f>
        <v>994.80019460216363</v>
      </c>
      <c r="K177" s="1">
        <f>ABS(C177-MIN('ID-19'!C184,'ID-56'!C184,'ID-61'!B184,'ID-64'!C184,'ID-68'!C184,'ID-69'!C184,'ID-76'!C184,'ID-78'!C184,'ID-79'!C184,'ID-80'!C184,'ID-81'!C184))</f>
        <v>1041.5759737818305</v>
      </c>
    </row>
    <row r="178" spans="1:11" x14ac:dyDescent="0.25">
      <c r="A178" s="1">
        <v>21.75</v>
      </c>
      <c r="B178" s="1">
        <f>AVERAGE('ID-19'!B185,'ID-46'!B185,'ID-56'!B185,'ID-60'!B185,'ID-63'!B185,'ID-64'!B185,'ID-68'!B185,'ID-69'!B185,'ID-76'!B185,'ID-78'!B185,'ID-79'!B185,'ID-80'!B185,'ID-81'!B185)</f>
        <v>1057.4734295379692</v>
      </c>
      <c r="C178" s="1">
        <f>AVERAGE('ID-19'!C185,'ID-56'!C185,'ID-61'!B185,'ID-64'!C185,'ID-68'!C185,'ID-69'!C185,'ID-76'!C185,'ID-78'!C185,'ID-79'!C185,'ID-80'!C185,'ID-81'!C185)</f>
        <v>1090.128172482561</v>
      </c>
      <c r="E178" s="1">
        <v>21.75</v>
      </c>
      <c r="F178" s="1">
        <f>ABS(B178-MAX('ID-19'!B185,'ID-46'!B185,'ID-56'!B185,'ID-60'!B185,'ID-63'!B185,'ID-64'!B185,'ID-68'!B185,'ID-69'!B185,'ID-76'!B185,'ID-78'!B185,'ID-79'!B185,'ID-80'!B185,'ID-81'!B185))</f>
        <v>2286.5148978339112</v>
      </c>
      <c r="G178" s="1">
        <f>ABS(C178-MAX('ID-19'!C185,'ID-56'!C185,'ID-61'!B185,'ID-64'!C185,'ID-68'!C185,'ID-69'!C185,'ID-76'!C185,'ID-78'!C185,'ID-79'!C185,'ID-80'!C185,'ID-81'!C185))</f>
        <v>1795.4236474582492</v>
      </c>
      <c r="I178" s="1">
        <v>21.75</v>
      </c>
      <c r="J178" s="1">
        <f>ABS(B178-MIN('ID-19'!B185,'ID-46'!B185,'ID-56'!B185,'ID-60'!B185,'ID-63'!B185,'ID-64'!B185,'ID-68'!B185,'ID-69'!B185,'ID-76'!B185,'ID-78'!B185,'ID-79'!B185,'ID-80'!B185,'ID-81'!B185))</f>
        <v>988.80893489693267</v>
      </c>
      <c r="K178" s="1">
        <f>ABS(C178-MIN('ID-19'!C185,'ID-56'!C185,'ID-61'!B185,'ID-64'!C185,'ID-68'!C185,'ID-69'!C185,'ID-76'!C185,'ID-78'!C185,'ID-79'!C185,'ID-80'!C185,'ID-81'!C185))</f>
        <v>1036.9315967417372</v>
      </c>
    </row>
    <row r="179" spans="1:11" x14ac:dyDescent="0.25">
      <c r="A179" s="1">
        <v>21.875</v>
      </c>
      <c r="B179" s="1">
        <f>AVERAGE('ID-19'!B186,'ID-46'!B186,'ID-56'!B186,'ID-60'!B186,'ID-63'!B186,'ID-64'!B186,'ID-68'!B186,'ID-69'!B186,'ID-76'!B186,'ID-78'!B186,'ID-79'!B186,'ID-80'!B186,'ID-81'!B186)</f>
        <v>1052.0657459224872</v>
      </c>
      <c r="C179" s="1">
        <f>AVERAGE('ID-19'!C186,'ID-56'!C186,'ID-61'!B186,'ID-64'!C186,'ID-68'!C186,'ID-69'!C186,'ID-76'!C186,'ID-78'!C186,'ID-79'!C186,'ID-80'!C186,'ID-81'!C186)</f>
        <v>1080.6969808955289</v>
      </c>
      <c r="E179" s="1">
        <v>21.875</v>
      </c>
      <c r="F179" s="1">
        <f>ABS(B179-MAX('ID-19'!B186,'ID-46'!B186,'ID-56'!B186,'ID-60'!B186,'ID-63'!B186,'ID-64'!B186,'ID-68'!B186,'ID-69'!B186,'ID-76'!B186,'ID-78'!B186,'ID-79'!B186,'ID-80'!B186,'ID-81'!B186))</f>
        <v>2244.1382408849927</v>
      </c>
      <c r="G179" s="1">
        <f>ABS(C179-MAX('ID-19'!C186,'ID-56'!C186,'ID-61'!B186,'ID-64'!C186,'ID-68'!C186,'ID-69'!C186,'ID-76'!C186,'ID-78'!C186,'ID-79'!C186,'ID-80'!C186,'ID-81'!C186))</f>
        <v>1785.6361195761713</v>
      </c>
      <c r="I179" s="1">
        <v>21.875</v>
      </c>
      <c r="J179" s="1">
        <f>ABS(B179-MIN('ID-19'!B186,'ID-46'!B186,'ID-56'!B186,'ID-60'!B186,'ID-63'!B186,'ID-64'!B186,'ID-68'!B186,'ID-69'!B186,'ID-76'!B186,'ID-78'!B186,'ID-79'!B186,'ID-80'!B186,'ID-81'!B186))</f>
        <v>983.80095867837213</v>
      </c>
      <c r="K179" s="1">
        <f>ABS(C179-MIN('ID-19'!C186,'ID-56'!C186,'ID-61'!B186,'ID-64'!C186,'ID-68'!C186,'ID-69'!C186,'ID-76'!C186,'ID-78'!C186,'ID-79'!C186,'ID-80'!C186,'ID-81'!C186))</f>
        <v>1028.9974674056032</v>
      </c>
    </row>
    <row r="180" spans="1:11" x14ac:dyDescent="0.25">
      <c r="A180" s="1">
        <v>22</v>
      </c>
      <c r="B180" s="1">
        <f>AVERAGE('ID-19'!B187,'ID-46'!B187,'ID-56'!B187,'ID-60'!B187,'ID-63'!B187,'ID-64'!B187,'ID-68'!B187,'ID-69'!B187,'ID-76'!B187,'ID-78'!B187,'ID-79'!B187,'ID-80'!B187,'ID-81'!B187)</f>
        <v>1051.9169158182999</v>
      </c>
      <c r="C180" s="1">
        <f>AVERAGE('ID-19'!C187,'ID-56'!C187,'ID-61'!B187,'ID-64'!C187,'ID-68'!C187,'ID-69'!C187,'ID-76'!C187,'ID-78'!C187,'ID-79'!C187,'ID-80'!C187,'ID-81'!C187)</f>
        <v>1075.1771281787223</v>
      </c>
      <c r="E180" s="1">
        <v>22</v>
      </c>
      <c r="F180" s="1">
        <f>ABS(B180-MAX('ID-19'!B187,'ID-46'!B187,'ID-56'!B187,'ID-60'!B187,'ID-63'!B187,'ID-64'!B187,'ID-68'!B187,'ID-69'!B187,'ID-76'!B187,'ID-78'!B187,'ID-79'!B187,'ID-80'!B187,'ID-81'!B187))</f>
        <v>2242.09744990438</v>
      </c>
      <c r="G180" s="1">
        <f>ABS(C180-MAX('ID-19'!C187,'ID-56'!C187,'ID-61'!B187,'ID-64'!C187,'ID-68'!C187,'ID-69'!C187,'ID-76'!C187,'ID-78'!C187,'ID-79'!C187,'ID-80'!C187,'ID-81'!C187))</f>
        <v>1781.7629472884778</v>
      </c>
      <c r="I180" s="1">
        <v>22</v>
      </c>
      <c r="J180" s="1">
        <f>ABS(B180-MIN('ID-19'!B187,'ID-46'!B187,'ID-56'!B187,'ID-60'!B187,'ID-63'!B187,'ID-64'!B187,'ID-68'!B187,'ID-69'!B187,'ID-76'!B187,'ID-78'!B187,'ID-79'!B187,'ID-80'!B187,'ID-81'!B187))</f>
        <v>984.01958076308756</v>
      </c>
      <c r="K180" s="1">
        <f>ABS(C180-MIN('ID-19'!C187,'ID-56'!C187,'ID-61'!B187,'ID-64'!C187,'ID-68'!C187,'ID-69'!C187,'ID-76'!C187,'ID-78'!C187,'ID-79'!C187,'ID-80'!C187,'ID-81'!C187))</f>
        <v>1021.2746488450539</v>
      </c>
    </row>
    <row r="181" spans="1:11" x14ac:dyDescent="0.25">
      <c r="A181" s="1">
        <v>22.125</v>
      </c>
      <c r="B181" s="1">
        <f>AVERAGE('ID-19'!B188,'ID-46'!B188,'ID-56'!B188,'ID-60'!B188,'ID-63'!B188,'ID-64'!B188,'ID-68'!B188,'ID-69'!B188,'ID-76'!B188,'ID-78'!B188,'ID-79'!B188,'ID-80'!B188,'ID-81'!B188)</f>
        <v>1050.1815728209046</v>
      </c>
      <c r="C181" s="1">
        <f>AVERAGE('ID-19'!C188,'ID-56'!C188,'ID-61'!B188,'ID-64'!C188,'ID-68'!C188,'ID-69'!C188,'ID-76'!C188,'ID-78'!C188,'ID-79'!C188,'ID-80'!C188,'ID-81'!C188)</f>
        <v>1073.6650719814913</v>
      </c>
      <c r="E181" s="1">
        <v>22.125</v>
      </c>
      <c r="F181" s="1">
        <f>ABS(B181-MAX('ID-19'!B188,'ID-46'!B188,'ID-56'!B188,'ID-60'!B188,'ID-63'!B188,'ID-64'!B188,'ID-68'!B188,'ID-69'!B188,'ID-76'!B188,'ID-78'!B188,'ID-79'!B188,'ID-80'!B188,'ID-81'!B188))</f>
        <v>2236.7008992512656</v>
      </c>
      <c r="G181" s="1">
        <f>ABS(C181-MAX('ID-19'!C188,'ID-56'!C188,'ID-61'!B188,'ID-64'!C188,'ID-68'!C188,'ID-69'!C188,'ID-76'!C188,'ID-78'!C188,'ID-79'!C188,'ID-80'!C188,'ID-81'!C188))</f>
        <v>1777.9963971740287</v>
      </c>
      <c r="I181" s="1">
        <v>22.125</v>
      </c>
      <c r="J181" s="1">
        <f>ABS(B181-MIN('ID-19'!B188,'ID-46'!B188,'ID-56'!B188,'ID-60'!B188,'ID-63'!B188,'ID-64'!B188,'ID-68'!B188,'ID-69'!B188,'ID-76'!B188,'ID-78'!B188,'ID-79'!B188,'ID-80'!B188,'ID-81'!B188))</f>
        <v>982.98502440573816</v>
      </c>
      <c r="K181" s="1">
        <f>ABS(C181-MIN('ID-19'!C188,'ID-56'!C188,'ID-61'!B188,'ID-64'!C188,'ID-68'!C188,'ID-69'!C188,'ID-76'!C188,'ID-78'!C188,'ID-79'!C188,'ID-80'!C188,'ID-81'!C188))</f>
        <v>1012.5910699037563</v>
      </c>
    </row>
    <row r="182" spans="1:11" x14ac:dyDescent="0.25">
      <c r="A182" s="1">
        <v>22.25</v>
      </c>
      <c r="B182" s="1">
        <f>AVERAGE('ID-19'!B189,'ID-46'!B189,'ID-56'!B189,'ID-60'!B189,'ID-63'!B189,'ID-64'!B189,'ID-68'!B189,'ID-69'!B189,'ID-76'!B189,'ID-78'!B189,'ID-79'!B189,'ID-80'!B189,'ID-81'!B189)</f>
        <v>1049.5780280489178</v>
      </c>
      <c r="C182" s="1">
        <f>AVERAGE('ID-19'!C189,'ID-56'!C189,'ID-61'!B189,'ID-64'!C189,'ID-68'!C189,'ID-69'!C189,'ID-76'!C189,'ID-78'!C189,'ID-79'!C189,'ID-80'!C189,'ID-81'!C189)</f>
        <v>1044.8230871063931</v>
      </c>
      <c r="E182" s="1">
        <v>22.25</v>
      </c>
      <c r="F182" s="1">
        <f>ABS(B182-MAX('ID-19'!B189,'ID-46'!B189,'ID-56'!B189,'ID-60'!B189,'ID-63'!B189,'ID-64'!B189,'ID-68'!B189,'ID-69'!B189,'ID-76'!B189,'ID-78'!B189,'ID-79'!B189,'ID-80'!B189,'ID-81'!B189))</f>
        <v>2242.0411651438826</v>
      </c>
      <c r="G182" s="1">
        <f>ABS(C182-MAX('ID-19'!C189,'ID-56'!C189,'ID-61'!B189,'ID-64'!C189,'ID-68'!C189,'ID-69'!C189,'ID-76'!C189,'ID-78'!C189,'ID-79'!C189,'ID-80'!C189,'ID-81'!C189))</f>
        <v>1534.1314036879569</v>
      </c>
      <c r="I182" s="1">
        <v>22.25</v>
      </c>
      <c r="J182" s="1">
        <f>ABS(B182-MIN('ID-19'!B189,'ID-46'!B189,'ID-56'!B189,'ID-60'!B189,'ID-63'!B189,'ID-64'!B189,'ID-68'!B189,'ID-69'!B189,'ID-76'!B189,'ID-78'!B189,'ID-79'!B189,'ID-80'!B189,'ID-81'!B189))</f>
        <v>982.44066239811411</v>
      </c>
      <c r="K182" s="1">
        <f>ABS(C182-MIN('ID-19'!C189,'ID-56'!C189,'ID-61'!B189,'ID-64'!C189,'ID-68'!C189,'ID-69'!C189,'ID-76'!C189,'ID-78'!C189,'ID-79'!C189,'ID-80'!C189,'ID-81'!C189))</f>
        <v>982.96960350996881</v>
      </c>
    </row>
    <row r="183" spans="1:11" x14ac:dyDescent="0.25">
      <c r="A183" s="1">
        <v>22.375</v>
      </c>
      <c r="B183" s="1">
        <f>AVERAGE('ID-19'!B190,'ID-46'!B190,'ID-56'!B190,'ID-60'!B190,'ID-63'!B190,'ID-64'!B190,'ID-68'!B190,'ID-69'!B190,'ID-76'!B190,'ID-78'!B190,'ID-79'!B190,'ID-80'!B190,'ID-81'!B190)</f>
        <v>1051.8952612052558</v>
      </c>
      <c r="C183" s="1">
        <f>AVERAGE('ID-19'!C190,'ID-56'!C190,'ID-61'!B190,'ID-64'!C190,'ID-68'!C190,'ID-69'!C190,'ID-76'!C190,'ID-78'!C190,'ID-79'!C190,'ID-80'!C190,'ID-81'!C190)</f>
        <v>1042.0650599464939</v>
      </c>
      <c r="E183" s="1">
        <v>22.375</v>
      </c>
      <c r="F183" s="1">
        <f>ABS(B183-MAX('ID-19'!B190,'ID-46'!B190,'ID-56'!B190,'ID-60'!B190,'ID-63'!B190,'ID-64'!B190,'ID-68'!B190,'ID-69'!B190,'ID-76'!B190,'ID-78'!B190,'ID-79'!B190,'ID-80'!B190,'ID-81'!B190))</f>
        <v>2241.4473841732843</v>
      </c>
      <c r="G183" s="1">
        <f>ABS(C183-MAX('ID-19'!C190,'ID-56'!C190,'ID-61'!B190,'ID-64'!C190,'ID-68'!C190,'ID-69'!C190,'ID-76'!C190,'ID-78'!C190,'ID-79'!C190,'ID-80'!C190,'ID-81'!C190))</f>
        <v>1527.4134202716359</v>
      </c>
      <c r="I183" s="1">
        <v>22.375</v>
      </c>
      <c r="J183" s="1">
        <f>ABS(B183-MIN('ID-19'!B190,'ID-46'!B190,'ID-56'!B190,'ID-60'!B190,'ID-63'!B190,'ID-64'!B190,'ID-68'!B190,'ID-69'!B190,'ID-76'!B190,'ID-78'!B190,'ID-79'!B190,'ID-80'!B190,'ID-81'!B190))</f>
        <v>974.99693064880944</v>
      </c>
      <c r="K183" s="1">
        <f>ABS(C183-MIN('ID-19'!C190,'ID-56'!C190,'ID-61'!B190,'ID-64'!C190,'ID-68'!C190,'ID-69'!C190,'ID-76'!C190,'ID-78'!C190,'ID-79'!C190,'ID-80'!C190,'ID-81'!C190))</f>
        <v>980.68606538875622</v>
      </c>
    </row>
    <row r="184" spans="1:11" x14ac:dyDescent="0.25">
      <c r="A184" s="1">
        <v>22.5</v>
      </c>
      <c r="B184" s="1">
        <f>AVERAGE('ID-19'!B191,'ID-46'!B191,'ID-56'!B191,'ID-60'!B191,'ID-63'!B191,'ID-64'!B191,'ID-68'!B191,'ID-69'!B191,'ID-76'!B191,'ID-78'!B191,'ID-79'!B191,'ID-80'!B191,'ID-81'!B191)</f>
        <v>1050.0166877562754</v>
      </c>
      <c r="C184" s="1">
        <f>AVERAGE('ID-19'!C191,'ID-56'!C191,'ID-61'!B191,'ID-64'!C191,'ID-68'!C191,'ID-69'!C191,'ID-76'!C191,'ID-78'!C191,'ID-79'!C191,'ID-80'!C191,'ID-81'!C191)</f>
        <v>1039.7572560271431</v>
      </c>
      <c r="E184" s="1">
        <v>22.5</v>
      </c>
      <c r="F184" s="1">
        <f>ABS(B184-MAX('ID-19'!B191,'ID-46'!B191,'ID-56'!B191,'ID-60'!B191,'ID-63'!B191,'ID-64'!B191,'ID-68'!B191,'ID-69'!B191,'ID-76'!B191,'ID-78'!B191,'ID-79'!B191,'ID-80'!B191,'ID-81'!B191))</f>
        <v>2236.6250470755549</v>
      </c>
      <c r="G184" s="1">
        <f>ABS(C184-MAX('ID-19'!C191,'ID-56'!C191,'ID-61'!B191,'ID-64'!C191,'ID-68'!C191,'ID-69'!C191,'ID-76'!C191,'ID-78'!C191,'ID-79'!C191,'ID-80'!C191,'ID-81'!C191))</f>
        <v>1528.4595769139671</v>
      </c>
      <c r="I184" s="1">
        <v>22.5</v>
      </c>
      <c r="J184" s="1">
        <f>ABS(B184-MIN('ID-19'!B191,'ID-46'!B191,'ID-56'!B191,'ID-60'!B191,'ID-63'!B191,'ID-64'!B191,'ID-68'!B191,'ID-69'!B191,'ID-76'!B191,'ID-78'!B191,'ID-79'!B191,'ID-80'!B191,'ID-81'!B191))</f>
        <v>974.20733270272603</v>
      </c>
      <c r="K184" s="1">
        <f>ABS(C184-MIN('ID-19'!C191,'ID-56'!C191,'ID-61'!B191,'ID-64'!C191,'ID-68'!C191,'ID-69'!C191,'ID-76'!C191,'ID-78'!C191,'ID-79'!C191,'ID-80'!C191,'ID-81'!C191))</f>
        <v>979.37352359750571</v>
      </c>
    </row>
    <row r="185" spans="1:11" x14ac:dyDescent="0.25">
      <c r="A185" s="1">
        <v>22.625</v>
      </c>
      <c r="B185" s="1">
        <f>AVERAGE('ID-19'!B192,'ID-46'!B192,'ID-56'!B192,'ID-60'!B192,'ID-63'!B192,'ID-64'!B192,'ID-68'!B192,'ID-69'!B192,'ID-76'!B192,'ID-78'!B192,'ID-79'!B192,'ID-80'!B192,'ID-81'!B192)</f>
        <v>1052.3921048632151</v>
      </c>
      <c r="C185" s="1">
        <f>AVERAGE('ID-19'!C192,'ID-56'!C192,'ID-61'!B192,'ID-64'!C192,'ID-68'!C192,'ID-69'!C192,'ID-76'!C192,'ID-78'!C192,'ID-79'!C192,'ID-80'!C192,'ID-81'!C192)</f>
        <v>1037.812476258878</v>
      </c>
      <c r="E185" s="1">
        <v>22.625</v>
      </c>
      <c r="F185" s="1">
        <f>ABS(B185-MAX('ID-19'!B192,'ID-46'!B192,'ID-56'!B192,'ID-60'!B192,'ID-63'!B192,'ID-64'!B192,'ID-68'!B192,'ID-69'!B192,'ID-76'!B192,'ID-78'!B192,'ID-79'!B192,'ID-80'!B192,'ID-81'!B192))</f>
        <v>2271.1895504583449</v>
      </c>
      <c r="G185" s="1">
        <f>ABS(C185-MAX('ID-19'!C192,'ID-56'!C192,'ID-61'!B192,'ID-64'!C192,'ID-68'!C192,'ID-69'!C192,'ID-76'!C192,'ID-78'!C192,'ID-79'!C192,'ID-80'!C192,'ID-81'!C192))</f>
        <v>1536.702818209392</v>
      </c>
      <c r="I185" s="1">
        <v>22.625</v>
      </c>
      <c r="J185" s="1">
        <f>ABS(B185-MIN('ID-19'!B192,'ID-46'!B192,'ID-56'!B192,'ID-60'!B192,'ID-63'!B192,'ID-64'!B192,'ID-68'!B192,'ID-69'!B192,'ID-76'!B192,'ID-78'!B192,'ID-79'!B192,'ID-80'!B192,'ID-81'!B192))</f>
        <v>974.75172238994287</v>
      </c>
      <c r="K185" s="1">
        <f>ABS(C185-MIN('ID-19'!C192,'ID-56'!C192,'ID-61'!B192,'ID-64'!C192,'ID-68'!C192,'ID-69'!C192,'ID-76'!C192,'ID-78'!C192,'ID-79'!C192,'ID-80'!C192,'ID-81'!C192))</f>
        <v>983.39454157422381</v>
      </c>
    </row>
    <row r="186" spans="1:11" x14ac:dyDescent="0.25">
      <c r="A186" s="1">
        <v>22.75</v>
      </c>
      <c r="B186" s="1">
        <f>AVERAGE('ID-19'!B193,'ID-46'!B193,'ID-56'!B193,'ID-60'!B193,'ID-63'!B193,'ID-64'!B193,'ID-68'!B193,'ID-69'!B193,'ID-76'!B193,'ID-78'!B193,'ID-79'!B193,'ID-80'!B193,'ID-81'!B193)</f>
        <v>1050.977007754185</v>
      </c>
      <c r="C186" s="1">
        <f>AVERAGE('ID-19'!C193,'ID-56'!C193,'ID-61'!B193,'ID-64'!C193,'ID-68'!C193,'ID-69'!C193,'ID-76'!C193,'ID-78'!C193,'ID-79'!C193,'ID-80'!C193,'ID-81'!C193)</f>
        <v>1042.2767212089798</v>
      </c>
      <c r="E186" s="1">
        <v>22.75</v>
      </c>
      <c r="F186" s="1">
        <f>ABS(B186-MAX('ID-19'!B193,'ID-46'!B193,'ID-56'!B193,'ID-60'!B193,'ID-63'!B193,'ID-64'!B193,'ID-68'!B193,'ID-69'!B193,'ID-76'!B193,'ID-78'!B193,'ID-79'!B193,'ID-80'!B193,'ID-81'!B193))</f>
        <v>2243.8734536778347</v>
      </c>
      <c r="G186" s="1">
        <f>ABS(C186-MAX('ID-19'!C193,'ID-56'!C193,'ID-61'!B193,'ID-64'!C193,'ID-68'!C193,'ID-69'!C193,'ID-76'!C193,'ID-78'!C193,'ID-79'!C193,'ID-80'!C193,'ID-81'!C193))</f>
        <v>1559.2966279576904</v>
      </c>
      <c r="I186" s="1">
        <v>22.75</v>
      </c>
      <c r="J186" s="1">
        <f>ABS(B186-MIN('ID-19'!B193,'ID-46'!B193,'ID-56'!B193,'ID-60'!B193,'ID-63'!B193,'ID-64'!B193,'ID-68'!B193,'ID-69'!B193,'ID-76'!B193,'ID-78'!B193,'ID-79'!B193,'ID-80'!B193,'ID-81'!B193))</f>
        <v>970.08386927872118</v>
      </c>
      <c r="K186" s="1">
        <f>ABS(C186-MIN('ID-19'!C193,'ID-56'!C193,'ID-61'!B193,'ID-64'!C193,'ID-68'!C193,'ID-69'!C193,'ID-76'!C193,'ID-78'!C193,'ID-79'!C193,'ID-80'!C193,'ID-81'!C193))</f>
        <v>988.68552964265018</v>
      </c>
    </row>
    <row r="187" spans="1:11" x14ac:dyDescent="0.25">
      <c r="A187" s="1">
        <v>22.875</v>
      </c>
      <c r="B187" s="1">
        <f>AVERAGE('ID-19'!B194,'ID-46'!B194,'ID-56'!B194,'ID-60'!B194,'ID-63'!B194,'ID-64'!B194,'ID-68'!B194,'ID-69'!B194,'ID-76'!B194,'ID-78'!B194,'ID-79'!B194,'ID-80'!B194,'ID-81'!B194)</f>
        <v>1056.6542093506785</v>
      </c>
      <c r="C187" s="1">
        <f>AVERAGE('ID-19'!C194,'ID-56'!C194,'ID-61'!B194,'ID-64'!C194,'ID-68'!C194,'ID-69'!C194,'ID-76'!C194,'ID-78'!C194,'ID-79'!C194,'ID-80'!C194,'ID-81'!C194)</f>
        <v>1049.7048838233679</v>
      </c>
      <c r="E187" s="1">
        <v>22.875</v>
      </c>
      <c r="F187" s="1">
        <f>ABS(B187-MAX('ID-19'!B194,'ID-46'!B194,'ID-56'!B194,'ID-60'!B194,'ID-63'!B194,'ID-64'!B194,'ID-68'!B194,'ID-69'!B194,'ID-76'!B194,'ID-78'!B194,'ID-79'!B194,'ID-80'!B194,'ID-81'!B194))</f>
        <v>2267.5939944468819</v>
      </c>
      <c r="G187" s="1">
        <f>ABS(C187-MAX('ID-19'!C194,'ID-56'!C194,'ID-61'!B194,'ID-64'!C194,'ID-68'!C194,'ID-69'!C194,'ID-76'!C194,'ID-78'!C194,'ID-79'!C194,'ID-80'!C194,'ID-81'!C194))</f>
        <v>1647.4153309058222</v>
      </c>
      <c r="I187" s="1">
        <v>22.875</v>
      </c>
      <c r="J187" s="1">
        <f>ABS(B187-MIN('ID-19'!B194,'ID-46'!B194,'ID-56'!B194,'ID-60'!B194,'ID-63'!B194,'ID-64'!B194,'ID-68'!B194,'ID-69'!B194,'ID-76'!B194,'ID-78'!B194,'ID-79'!B194,'ID-80'!B194,'ID-81'!B194))</f>
        <v>967.97654577768697</v>
      </c>
      <c r="K187" s="1">
        <f>ABS(C187-MIN('ID-19'!C194,'ID-56'!C194,'ID-61'!B194,'ID-64'!C194,'ID-68'!C194,'ID-69'!C194,'ID-76'!C194,'ID-78'!C194,'ID-79'!C194,'ID-80'!C194,'ID-81'!C194))</f>
        <v>997.20632928342206</v>
      </c>
    </row>
    <row r="188" spans="1:11" x14ac:dyDescent="0.25">
      <c r="A188" s="1">
        <v>23</v>
      </c>
      <c r="B188" s="1">
        <f>AVERAGE('ID-19'!B195,'ID-46'!B195,'ID-56'!B195,'ID-60'!B195,'ID-63'!B195,'ID-64'!B195,'ID-68'!B195,'ID-69'!B195,'ID-76'!B195,'ID-78'!B195,'ID-79'!B195,'ID-80'!B195,'ID-81'!B195)</f>
        <v>1059.9038725567707</v>
      </c>
      <c r="C188" s="1">
        <f>AVERAGE('ID-19'!C195,'ID-56'!C195,'ID-61'!B195,'ID-64'!C195,'ID-68'!C195,'ID-69'!C195,'ID-76'!C195,'ID-78'!C195,'ID-79'!C195,'ID-80'!C195,'ID-81'!C195)</f>
        <v>1050.4946883541945</v>
      </c>
      <c r="E188" s="1">
        <v>23</v>
      </c>
      <c r="F188" s="1">
        <f>ABS(B188-MAX('ID-19'!B195,'ID-46'!B195,'ID-56'!B195,'ID-60'!B195,'ID-63'!B195,'ID-64'!B195,'ID-68'!B195,'ID-69'!B195,'ID-76'!B195,'ID-78'!B195,'ID-79'!B195,'ID-80'!B195,'ID-81'!B195))</f>
        <v>2287.1742872362693</v>
      </c>
      <c r="G188" s="1">
        <f>ABS(C188-MAX('ID-19'!C195,'ID-56'!C195,'ID-61'!B195,'ID-64'!C195,'ID-68'!C195,'ID-69'!C195,'ID-76'!C195,'ID-78'!C195,'ID-79'!C195,'ID-80'!C195,'ID-81'!C195))</f>
        <v>1701.5204152575254</v>
      </c>
      <c r="I188" s="1">
        <v>23</v>
      </c>
      <c r="J188" s="1">
        <f>ABS(B188-MIN('ID-19'!B195,'ID-46'!B195,'ID-56'!B195,'ID-60'!B195,'ID-63'!B195,'ID-64'!B195,'ID-68'!B195,'ID-69'!B195,'ID-76'!B195,'ID-78'!B195,'ID-79'!B195,'ID-80'!B195,'ID-81'!B195))</f>
        <v>971.78646541113778</v>
      </c>
      <c r="K188" s="1">
        <f>ABS(C188-MIN('ID-19'!C195,'ID-56'!C195,'ID-61'!B195,'ID-64'!C195,'ID-68'!C195,'ID-69'!C195,'ID-76'!C195,'ID-78'!C195,'ID-79'!C195,'ID-80'!C195,'ID-81'!C195))</f>
        <v>997.97892390681659</v>
      </c>
    </row>
    <row r="189" spans="1:11" x14ac:dyDescent="0.25">
      <c r="A189" s="1">
        <v>23.125</v>
      </c>
      <c r="B189" s="1">
        <f>AVERAGE('ID-19'!B196,'ID-46'!B196,'ID-56'!B196,'ID-60'!B196,'ID-63'!B196,'ID-64'!B196,'ID-68'!B196,'ID-69'!B196,'ID-76'!B196,'ID-78'!B196,'ID-79'!B196,'ID-80'!B196,'ID-81'!B196)</f>
        <v>1056.02810326295</v>
      </c>
      <c r="C189" s="1">
        <f>AVERAGE('ID-19'!C196,'ID-56'!C196,'ID-61'!B196,'ID-64'!C196,'ID-68'!C196,'ID-69'!C196,'ID-76'!C196,'ID-78'!C196,'ID-79'!C196,'ID-80'!C196,'ID-81'!C196)</f>
        <v>1042.1133853867464</v>
      </c>
      <c r="E189" s="1">
        <v>23.125</v>
      </c>
      <c r="F189" s="1">
        <f>ABS(B189-MAX('ID-19'!B196,'ID-46'!B196,'ID-56'!B196,'ID-60'!B196,'ID-63'!B196,'ID-64'!B196,'ID-68'!B196,'ID-69'!B196,'ID-76'!B196,'ID-78'!B196,'ID-79'!B196,'ID-80'!B196,'ID-81'!B196))</f>
        <v>2290.9042549412302</v>
      </c>
      <c r="G189" s="1">
        <f>ABS(C189-MAX('ID-19'!C196,'ID-56'!C196,'ID-61'!B196,'ID-64'!C196,'ID-68'!C196,'ID-69'!C196,'ID-76'!C196,'ID-78'!C196,'ID-79'!C196,'ID-80'!C196,'ID-81'!C196))</f>
        <v>1715.0082474071137</v>
      </c>
      <c r="I189" s="1">
        <v>23.125</v>
      </c>
      <c r="J189" s="1">
        <f>ABS(B189-MIN('ID-19'!B196,'ID-46'!B196,'ID-56'!B196,'ID-60'!B196,'ID-63'!B196,'ID-64'!B196,'ID-68'!B196,'ID-69'!B196,'ID-76'!B196,'ID-78'!B196,'ID-79'!B196,'ID-80'!B196,'ID-81'!B196))</f>
        <v>973.0993024463736</v>
      </c>
      <c r="K189" s="1">
        <f>ABS(C189-MIN('ID-19'!C196,'ID-56'!C196,'ID-61'!B196,'ID-64'!C196,'ID-68'!C196,'ID-69'!C196,'ID-76'!C196,'ID-78'!C196,'ID-79'!C196,'ID-80'!C196,'ID-81'!C196))</f>
        <v>991.0669401659045</v>
      </c>
    </row>
    <row r="190" spans="1:11" x14ac:dyDescent="0.25">
      <c r="A190" s="1">
        <v>23.25</v>
      </c>
      <c r="B190" s="1">
        <f>AVERAGE('ID-19'!B197,'ID-46'!B197,'ID-56'!B197,'ID-60'!B197,'ID-63'!B197,'ID-64'!B197,'ID-68'!B197,'ID-69'!B197,'ID-76'!B197,'ID-78'!B197,'ID-79'!B197,'ID-80'!B197,'ID-81'!B197)</f>
        <v>1057.8970547494171</v>
      </c>
      <c r="C190" s="1">
        <f>AVERAGE('ID-19'!C197,'ID-56'!C197,'ID-61'!B197,'ID-64'!C197,'ID-68'!C197,'ID-69'!C197,'ID-76'!C197,'ID-78'!C197,'ID-79'!C197,'ID-80'!C197,'ID-81'!C197)</f>
        <v>1034.9790246659884</v>
      </c>
      <c r="E190" s="1">
        <v>23.25</v>
      </c>
      <c r="F190" s="1">
        <f>ABS(B190-MAX('ID-19'!B197,'ID-46'!B197,'ID-56'!B197,'ID-60'!B197,'ID-63'!B197,'ID-64'!B197,'ID-68'!B197,'ID-69'!B197,'ID-76'!B197,'ID-78'!B197,'ID-79'!B197,'ID-80'!B197,'ID-81'!B197))</f>
        <v>2277.4516188858033</v>
      </c>
      <c r="G190" s="1">
        <f>ABS(C190-MAX('ID-19'!C197,'ID-56'!C197,'ID-61'!B197,'ID-64'!C197,'ID-68'!C197,'ID-69'!C197,'ID-76'!C197,'ID-78'!C197,'ID-79'!C197,'ID-80'!C197,'ID-81'!C197))</f>
        <v>1725.0534041256817</v>
      </c>
      <c r="I190" s="1">
        <v>23.25</v>
      </c>
      <c r="J190" s="1">
        <f>ABS(B190-MIN('ID-19'!B197,'ID-46'!B197,'ID-56'!B197,'ID-60'!B197,'ID-63'!B197,'ID-64'!B197,'ID-68'!B197,'ID-69'!B197,'ID-76'!B197,'ID-78'!B197,'ID-79'!B197,'ID-80'!B197,'ID-81'!B197))</f>
        <v>975.84588859522501</v>
      </c>
      <c r="K190" s="1">
        <f>ABS(C190-MIN('ID-19'!C197,'ID-56'!C197,'ID-61'!B197,'ID-64'!C197,'ID-68'!C197,'ID-69'!C197,'ID-76'!C197,'ID-78'!C197,'ID-79'!C197,'ID-80'!C197,'ID-81'!C197))</f>
        <v>985.70099096767683</v>
      </c>
    </row>
    <row r="191" spans="1:11" x14ac:dyDescent="0.25">
      <c r="A191" s="1">
        <v>23.375</v>
      </c>
      <c r="B191" s="1">
        <f>AVERAGE('ID-19'!B198,'ID-46'!B198,'ID-56'!B198,'ID-60'!B198,'ID-63'!B198,'ID-64'!B198,'ID-68'!B198,'ID-69'!B198,'ID-76'!B198,'ID-78'!B198,'ID-79'!B198,'ID-80'!B198,'ID-81'!B198)</f>
        <v>1056.1109377270036</v>
      </c>
      <c r="C191" s="1">
        <f>AVERAGE('ID-19'!C198,'ID-56'!C198,'ID-61'!B198,'ID-64'!C198,'ID-68'!C198,'ID-69'!C198,'ID-76'!C198,'ID-78'!C198,'ID-79'!C198,'ID-80'!C198,'ID-81'!C198)</f>
        <v>1038.5844260577762</v>
      </c>
      <c r="E191" s="1">
        <v>23.375</v>
      </c>
      <c r="F191" s="1">
        <f>ABS(B191-MAX('ID-19'!B198,'ID-46'!B198,'ID-56'!B198,'ID-60'!B198,'ID-63'!B198,'ID-64'!B198,'ID-68'!B198,'ID-69'!B198,'ID-76'!B198,'ID-78'!B198,'ID-79'!B198,'ID-80'!B198,'ID-81'!B198))</f>
        <v>2269.9382445014962</v>
      </c>
      <c r="G191" s="1">
        <f>ABS(C191-MAX('ID-19'!C198,'ID-56'!C198,'ID-61'!B198,'ID-64'!C198,'ID-68'!C198,'ID-69'!C198,'ID-76'!C198,'ID-78'!C198,'ID-79'!C198,'ID-80'!C198,'ID-81'!C198))</f>
        <v>1770.5483439807338</v>
      </c>
      <c r="I191" s="1">
        <v>23.375</v>
      </c>
      <c r="J191" s="1">
        <f>ABS(B191-MIN('ID-19'!B198,'ID-46'!B198,'ID-56'!B198,'ID-60'!B198,'ID-63'!B198,'ID-64'!B198,'ID-68'!B198,'ID-69'!B198,'ID-76'!B198,'ID-78'!B198,'ID-79'!B198,'ID-80'!B198,'ID-81'!B198))</f>
        <v>974.26247007576387</v>
      </c>
      <c r="K191" s="1">
        <f>ABS(C191-MIN('ID-19'!C198,'ID-56'!C198,'ID-61'!B198,'ID-64'!C198,'ID-68'!C198,'ID-69'!C198,'ID-76'!C198,'ID-78'!C198,'ID-79'!C198,'ID-80'!C198,'ID-81'!C198))</f>
        <v>992.19707323419789</v>
      </c>
    </row>
    <row r="192" spans="1:11" x14ac:dyDescent="0.25">
      <c r="A192" s="1">
        <v>23.5</v>
      </c>
      <c r="B192" s="1">
        <f>AVERAGE('ID-19'!B199,'ID-46'!B199,'ID-56'!B199,'ID-60'!B199,'ID-63'!B199,'ID-64'!B199,'ID-68'!B199,'ID-69'!B199,'ID-76'!B199,'ID-78'!B199,'ID-79'!B199,'ID-80'!B199,'ID-81'!B199)</f>
        <v>1055.057456210712</v>
      </c>
      <c r="C192" s="1">
        <f>AVERAGE('ID-19'!C199,'ID-56'!C199,'ID-61'!B199,'ID-64'!C199,'ID-68'!C199,'ID-69'!C199,'ID-76'!C199,'ID-78'!C199,'ID-79'!C199,'ID-80'!C199,'ID-81'!C199)</f>
        <v>1037.3217328379883</v>
      </c>
      <c r="E192" s="1">
        <v>23.5</v>
      </c>
      <c r="F192" s="1">
        <f>ABS(B192-MAX('ID-19'!B199,'ID-46'!B199,'ID-56'!B199,'ID-60'!B199,'ID-63'!B199,'ID-64'!B199,'ID-68'!B199,'ID-69'!B199,'ID-76'!B199,'ID-78'!B199,'ID-79'!B199,'ID-80'!B199,'ID-81'!B199))</f>
        <v>2277.2522885095877</v>
      </c>
      <c r="G192" s="1">
        <f>ABS(C192-MAX('ID-19'!C199,'ID-56'!C199,'ID-61'!B199,'ID-64'!C199,'ID-68'!C199,'ID-69'!C199,'ID-76'!C199,'ID-78'!C199,'ID-79'!C199,'ID-80'!C199,'ID-81'!C199))</f>
        <v>1837.1223584081017</v>
      </c>
      <c r="I192" s="1">
        <v>23.5</v>
      </c>
      <c r="J192" s="1">
        <f>ABS(B192-MIN('ID-19'!B199,'ID-46'!B199,'ID-56'!B199,'ID-60'!B199,'ID-63'!B199,'ID-64'!B199,'ID-68'!B199,'ID-69'!B199,'ID-76'!B199,'ID-78'!B199,'ID-79'!B199,'ID-80'!B199,'ID-81'!B199))</f>
        <v>978.45105200755665</v>
      </c>
      <c r="K192" s="1">
        <f>ABS(C192-MIN('ID-19'!C199,'ID-56'!C199,'ID-61'!B199,'ID-64'!C199,'ID-68'!C199,'ID-69'!C199,'ID-76'!C199,'ID-78'!C199,'ID-79'!C199,'ID-80'!C199,'ID-81'!C199))</f>
        <v>989.87835746918165</v>
      </c>
    </row>
    <row r="193" spans="1:11" x14ac:dyDescent="0.25">
      <c r="A193" s="1">
        <v>23.625</v>
      </c>
      <c r="B193" s="1">
        <f>AVERAGE('ID-19'!B200,'ID-46'!B200,'ID-56'!B200,'ID-60'!B200,'ID-63'!B200,'ID-64'!B200,'ID-68'!B200,'ID-69'!B200,'ID-76'!B200,'ID-78'!B200,'ID-79'!B200,'ID-80'!B200,'ID-81'!B200)</f>
        <v>1055.3491188790067</v>
      </c>
      <c r="C193" s="1">
        <f>AVERAGE('ID-19'!C200,'ID-56'!C200,'ID-61'!B200,'ID-64'!C200,'ID-68'!C200,'ID-69'!C200,'ID-76'!C200,'ID-78'!C200,'ID-79'!C200,'ID-80'!C200,'ID-81'!C200)</f>
        <v>1034.7482239784836</v>
      </c>
      <c r="E193" s="1">
        <v>23.625</v>
      </c>
      <c r="F193" s="1">
        <f>ABS(B193-MAX('ID-19'!B200,'ID-46'!B200,'ID-56'!B200,'ID-60'!B200,'ID-63'!B200,'ID-64'!B200,'ID-68'!B200,'ID-69'!B200,'ID-76'!B200,'ID-78'!B200,'ID-79'!B200,'ID-80'!B200,'ID-81'!B200))</f>
        <v>2278.7206933468333</v>
      </c>
      <c r="G193" s="1">
        <f>ABS(C193-MAX('ID-19'!C200,'ID-56'!C200,'ID-61'!B200,'ID-64'!C200,'ID-68'!C200,'ID-69'!C200,'ID-76'!C200,'ID-78'!C200,'ID-79'!C200,'ID-80'!C200,'ID-81'!C200))</f>
        <v>1867.5992320873866</v>
      </c>
      <c r="I193" s="1">
        <v>23.625</v>
      </c>
      <c r="J193" s="1">
        <f>ABS(B193-MIN('ID-19'!B200,'ID-46'!B200,'ID-56'!B200,'ID-60'!B200,'ID-63'!B200,'ID-64'!B200,'ID-68'!B200,'ID-69'!B200,'ID-76'!B200,'ID-78'!B200,'ID-79'!B200,'ID-80'!B200,'ID-81'!B200))</f>
        <v>981.1781739515452</v>
      </c>
      <c r="K193" s="1">
        <f>ABS(C193-MIN('ID-19'!C200,'ID-56'!C200,'ID-61'!B200,'ID-64'!C200,'ID-68'!C200,'ID-69'!C200,'ID-76'!C200,'ID-78'!C200,'ID-79'!C200,'ID-80'!C200,'ID-81'!C200))</f>
        <v>987.05747384416441</v>
      </c>
    </row>
    <row r="194" spans="1:11" x14ac:dyDescent="0.25">
      <c r="A194" s="1">
        <v>23.75</v>
      </c>
      <c r="B194" s="1">
        <f>AVERAGE('ID-19'!B201,'ID-46'!B201,'ID-56'!B201,'ID-60'!B201,'ID-63'!B201,'ID-64'!B201,'ID-68'!B201,'ID-69'!B201,'ID-76'!B201,'ID-78'!B201,'ID-79'!B201,'ID-80'!B201,'ID-81'!B201)</f>
        <v>1054.0304751501139</v>
      </c>
      <c r="C194" s="1">
        <f>AVERAGE('ID-19'!C201,'ID-56'!C201,'ID-61'!B201,'ID-64'!C201,'ID-68'!C201,'ID-69'!C201,'ID-76'!C201,'ID-78'!C201,'ID-79'!C201,'ID-80'!C201,'ID-81'!C201)</f>
        <v>1030.9421591796668</v>
      </c>
      <c r="E194" s="1">
        <v>23.75</v>
      </c>
      <c r="F194" s="1">
        <f>ABS(B194-MAX('ID-19'!B201,'ID-46'!B201,'ID-56'!B201,'ID-60'!B201,'ID-63'!B201,'ID-64'!B201,'ID-68'!B201,'ID-69'!B201,'ID-76'!B201,'ID-78'!B201,'ID-79'!B201,'ID-80'!B201,'ID-81'!B201))</f>
        <v>2283.8810411670461</v>
      </c>
      <c r="G194" s="1">
        <f>ABS(C194-MAX('ID-19'!C201,'ID-56'!C201,'ID-61'!B201,'ID-64'!C201,'ID-68'!C201,'ID-69'!C201,'ID-76'!C201,'ID-78'!C201,'ID-79'!C201,'ID-80'!C201,'ID-81'!C201))</f>
        <v>1889.6254167203933</v>
      </c>
      <c r="I194" s="1">
        <v>23.75</v>
      </c>
      <c r="J194" s="1">
        <f>ABS(B194-MIN('ID-19'!B201,'ID-46'!B201,'ID-56'!B201,'ID-60'!B201,'ID-63'!B201,'ID-64'!B201,'ID-68'!B201,'ID-69'!B201,'ID-76'!B201,'ID-78'!B201,'ID-79'!B201,'ID-80'!B201,'ID-81'!B201))</f>
        <v>978.74256668186899</v>
      </c>
      <c r="K194" s="1">
        <f>ABS(C194-MIN('ID-19'!C201,'ID-56'!C201,'ID-61'!B201,'ID-64'!C201,'ID-68'!C201,'ID-69'!C201,'ID-76'!C201,'ID-78'!C201,'ID-79'!C201,'ID-80'!C201,'ID-81'!C201))</f>
        <v>983.46717235766175</v>
      </c>
    </row>
    <row r="195" spans="1:11" x14ac:dyDescent="0.25">
      <c r="A195" s="1">
        <v>23.875</v>
      </c>
      <c r="B195" s="1">
        <f>AVERAGE('ID-19'!B202,'ID-46'!B202,'ID-56'!B202,'ID-60'!B202,'ID-63'!B202,'ID-64'!B202,'ID-68'!B202,'ID-69'!B202,'ID-76'!B202,'ID-78'!B202,'ID-79'!B202,'ID-80'!B202,'ID-81'!B202)</f>
        <v>1051.8972546631576</v>
      </c>
      <c r="C195" s="1">
        <f>AVERAGE('ID-19'!C202,'ID-56'!C202,'ID-61'!B202,'ID-64'!C202,'ID-68'!C202,'ID-69'!C202,'ID-76'!C202,'ID-78'!C202,'ID-79'!C202,'ID-80'!C202,'ID-81'!C202)</f>
        <v>1029.5373143162315</v>
      </c>
      <c r="E195" s="1">
        <v>23.875</v>
      </c>
      <c r="F195" s="1">
        <f>ABS(B195-MAX('ID-19'!B202,'ID-46'!B202,'ID-56'!B202,'ID-60'!B202,'ID-63'!B202,'ID-64'!B202,'ID-68'!B202,'ID-69'!B202,'ID-76'!B202,'ID-78'!B202,'ID-79'!B202,'ID-80'!B202,'ID-81'!B202))</f>
        <v>2282.6560614049622</v>
      </c>
      <c r="G195" s="1">
        <f>ABS(C195-MAX('ID-19'!C202,'ID-56'!C202,'ID-61'!B202,'ID-64'!C202,'ID-68'!C202,'ID-69'!C202,'ID-76'!C202,'ID-78'!C202,'ID-79'!C202,'ID-80'!C202,'ID-81'!C202))</f>
        <v>1873.6110815050783</v>
      </c>
      <c r="I195" s="1">
        <v>23.875</v>
      </c>
      <c r="J195" s="1">
        <f>ABS(B195-MIN('ID-19'!B202,'ID-46'!B202,'ID-56'!B202,'ID-60'!B202,'ID-63'!B202,'ID-64'!B202,'ID-68'!B202,'ID-69'!B202,'ID-76'!B202,'ID-78'!B202,'ID-79'!B202,'ID-80'!B202,'ID-81'!B202))</f>
        <v>979.50390209995533</v>
      </c>
      <c r="K195" s="1">
        <f>ABS(C195-MIN('ID-19'!C202,'ID-56'!C202,'ID-61'!B202,'ID-64'!C202,'ID-68'!C202,'ID-69'!C202,'ID-76'!C202,'ID-78'!C202,'ID-79'!C202,'ID-80'!C202,'ID-81'!C202))</f>
        <v>981.77468619127364</v>
      </c>
    </row>
    <row r="196" spans="1:11" x14ac:dyDescent="0.25">
      <c r="A196" s="1">
        <v>24</v>
      </c>
      <c r="B196" s="1">
        <f>AVERAGE('ID-19'!B203,'ID-46'!B203,'ID-56'!B203,'ID-60'!B203,'ID-63'!B203,'ID-64'!B203,'ID-68'!B203,'ID-69'!B203,'ID-76'!B203,'ID-78'!B203,'ID-79'!B203,'ID-80'!B203,'ID-81'!B203)</f>
        <v>1050.2868093995651</v>
      </c>
      <c r="C196" s="1">
        <f>AVERAGE('ID-19'!C203,'ID-56'!C203,'ID-61'!B203,'ID-64'!C203,'ID-68'!C203,'ID-69'!C203,'ID-76'!C203,'ID-78'!C203,'ID-79'!C203,'ID-80'!C203,'ID-81'!C203)</f>
        <v>1015.5064605317785</v>
      </c>
      <c r="E196" s="1">
        <v>24</v>
      </c>
      <c r="F196" s="1">
        <f>ABS(B196-MAX('ID-19'!B203,'ID-46'!B203,'ID-56'!B203,'ID-60'!B203,'ID-63'!B203,'ID-64'!B203,'ID-68'!B203,'ID-69'!B203,'ID-76'!B203,'ID-78'!B203,'ID-79'!B203,'ID-80'!B203,'ID-81'!B203))</f>
        <v>2280.4385971033253</v>
      </c>
      <c r="G196" s="1">
        <f>ABS(C196-MAX('ID-19'!C203,'ID-56'!C203,'ID-61'!B203,'ID-64'!C203,'ID-68'!C203,'ID-69'!C203,'ID-76'!C203,'ID-78'!C203,'ID-79'!C203,'ID-80'!C203,'ID-81'!C203))</f>
        <v>1802.3336097700317</v>
      </c>
      <c r="I196" s="1">
        <v>24</v>
      </c>
      <c r="J196" s="1">
        <f>ABS(B196-MIN('ID-19'!B203,'ID-46'!B203,'ID-56'!B203,'ID-60'!B203,'ID-63'!B203,'ID-64'!B203,'ID-68'!B203,'ID-69'!B203,'ID-76'!B203,'ID-78'!B203,'ID-79'!B203,'ID-80'!B203,'ID-81'!B203))</f>
        <v>985.86014087730791</v>
      </c>
      <c r="K196" s="1">
        <f>ABS(C196-MIN('ID-19'!C203,'ID-56'!C203,'ID-61'!B203,'ID-64'!C203,'ID-68'!C203,'ID-69'!C203,'ID-76'!C203,'ID-78'!C203,'ID-79'!C203,'ID-80'!C203,'ID-81'!C203))</f>
        <v>963.75086286667397</v>
      </c>
    </row>
    <row r="197" spans="1:11" x14ac:dyDescent="0.25">
      <c r="A197" s="1">
        <v>24.125</v>
      </c>
      <c r="B197" s="1">
        <f>AVERAGE('ID-19'!B204,'ID-46'!B204,'ID-56'!B204,'ID-60'!B204,'ID-63'!B204,'ID-64'!B204,'ID-68'!B204,'ID-69'!B204,'ID-76'!B204,'ID-78'!B204,'ID-79'!B204,'ID-80'!B204,'ID-81'!B204)</f>
        <v>1046.5582493843431</v>
      </c>
      <c r="C197" s="1">
        <f>AVERAGE('ID-19'!C204,'ID-56'!C204,'ID-61'!B204,'ID-64'!C204,'ID-68'!C204,'ID-69'!C204,'ID-76'!C204,'ID-78'!C204,'ID-79'!C204,'ID-80'!C204,'ID-81'!C204)</f>
        <v>1018.5500344582379</v>
      </c>
      <c r="E197" s="1">
        <v>24.125</v>
      </c>
      <c r="F197" s="1">
        <f>ABS(B197-MAX('ID-19'!B204,'ID-46'!B204,'ID-56'!B204,'ID-60'!B204,'ID-63'!B204,'ID-64'!B204,'ID-68'!B204,'ID-69'!B204,'ID-76'!B204,'ID-78'!B204,'ID-79'!B204,'ID-80'!B204,'ID-81'!B204))</f>
        <v>2273.477136553387</v>
      </c>
      <c r="G197" s="1">
        <f>ABS(C197-MAX('ID-19'!C204,'ID-56'!C204,'ID-61'!B204,'ID-64'!C204,'ID-68'!C204,'ID-69'!C204,'ID-76'!C204,'ID-78'!C204,'ID-79'!C204,'ID-80'!C204,'ID-81'!C204))</f>
        <v>1809.1421304369919</v>
      </c>
      <c r="I197" s="1">
        <v>24.125</v>
      </c>
      <c r="J197" s="1">
        <f>ABS(B197-MIN('ID-19'!B204,'ID-46'!B204,'ID-56'!B204,'ID-60'!B204,'ID-63'!B204,'ID-64'!B204,'ID-68'!B204,'ID-69'!B204,'ID-76'!B204,'ID-78'!B204,'ID-79'!B204,'ID-80'!B204,'ID-81'!B204))</f>
        <v>994.43572433798954</v>
      </c>
      <c r="K197" s="1">
        <f>ABS(C197-MIN('ID-19'!C204,'ID-56'!C204,'ID-61'!B204,'ID-64'!C204,'ID-68'!C204,'ID-69'!C204,'ID-76'!C204,'ID-78'!C204,'ID-79'!C204,'ID-80'!C204,'ID-81'!C204))</f>
        <v>966.69984436412051</v>
      </c>
    </row>
    <row r="198" spans="1:11" x14ac:dyDescent="0.25">
      <c r="A198" s="1">
        <v>24.25</v>
      </c>
      <c r="B198" s="1">
        <f>AVERAGE('ID-19'!B205,'ID-46'!B205,'ID-56'!B205,'ID-60'!B205,'ID-63'!B205,'ID-64'!B205,'ID-68'!B205,'ID-69'!B205,'ID-76'!B205,'ID-78'!B205,'ID-79'!B205,'ID-80'!B205,'ID-81'!B205)</f>
        <v>1049.7660588415774</v>
      </c>
      <c r="C198" s="1">
        <f>AVERAGE('ID-19'!C205,'ID-56'!C205,'ID-61'!B205,'ID-64'!C205,'ID-68'!C205,'ID-69'!C205,'ID-76'!C205,'ID-78'!C205,'ID-79'!C205,'ID-80'!C205,'ID-81'!C205)</f>
        <v>1016.695085151694</v>
      </c>
      <c r="E198" s="1">
        <v>24.25</v>
      </c>
      <c r="F198" s="1">
        <f>ABS(B198-MAX('ID-19'!B205,'ID-46'!B205,'ID-56'!B205,'ID-60'!B205,'ID-63'!B205,'ID-64'!B205,'ID-68'!B205,'ID-69'!B205,'ID-76'!B205,'ID-78'!B205,'ID-79'!B205,'ID-80'!B205,'ID-81'!B205))</f>
        <v>2267.4397496086126</v>
      </c>
      <c r="G198" s="1">
        <f>ABS(C198-MAX('ID-19'!C205,'ID-56'!C205,'ID-61'!B205,'ID-64'!C205,'ID-68'!C205,'ID-69'!C205,'ID-76'!C205,'ID-78'!C205,'ID-79'!C205,'ID-80'!C205,'ID-81'!C205))</f>
        <v>1804.3332297782958</v>
      </c>
      <c r="I198" s="1">
        <v>24.25</v>
      </c>
      <c r="J198" s="1">
        <f>ABS(B198-MIN('ID-19'!B205,'ID-46'!B205,'ID-56'!B205,'ID-60'!B205,'ID-63'!B205,'ID-64'!B205,'ID-68'!B205,'ID-69'!B205,'ID-76'!B205,'ID-78'!B205,'ID-79'!B205,'ID-80'!B205,'ID-81'!B205))</f>
        <v>993.84225936632845</v>
      </c>
      <c r="K198" s="1">
        <f>ABS(C198-MIN('ID-19'!C205,'ID-56'!C205,'ID-61'!B205,'ID-64'!C205,'ID-68'!C205,'ID-69'!C205,'ID-76'!C205,'ID-78'!C205,'ID-79'!C205,'ID-80'!C205,'ID-81'!C205))</f>
        <v>964.76974232535736</v>
      </c>
    </row>
    <row r="199" spans="1:11" x14ac:dyDescent="0.25">
      <c r="A199" s="1">
        <v>24.375</v>
      </c>
      <c r="B199" s="1">
        <f>AVERAGE('ID-19'!B206,'ID-46'!B206,'ID-56'!B206,'ID-60'!B206,'ID-63'!B206,'ID-64'!B206,'ID-68'!B206,'ID-69'!B206,'ID-76'!B206,'ID-78'!B206,'ID-79'!B206,'ID-80'!B206,'ID-81'!B206)</f>
        <v>1046.7469603679792</v>
      </c>
      <c r="C199" s="1">
        <f>AVERAGE('ID-19'!C206,'ID-56'!C206,'ID-61'!B206,'ID-64'!C206,'ID-68'!C206,'ID-69'!C206,'ID-76'!C206,'ID-78'!C206,'ID-79'!C206,'ID-80'!C206,'ID-81'!C206)</f>
        <v>1012.7624081058239</v>
      </c>
      <c r="E199" s="1">
        <v>24.375</v>
      </c>
      <c r="F199" s="1">
        <f>ABS(B199-MAX('ID-19'!B206,'ID-46'!B206,'ID-56'!B206,'ID-60'!B206,'ID-63'!B206,'ID-64'!B206,'ID-68'!B206,'ID-69'!B206,'ID-76'!B206,'ID-78'!B206,'ID-79'!B206,'ID-80'!B206,'ID-81'!B206))</f>
        <v>2267.0399578804008</v>
      </c>
      <c r="G199" s="1">
        <f>ABS(C199-MAX('ID-19'!C206,'ID-56'!C206,'ID-61'!B206,'ID-64'!C206,'ID-68'!C206,'ID-69'!C206,'ID-76'!C206,'ID-78'!C206,'ID-79'!C206,'ID-80'!C206,'ID-81'!C206))</f>
        <v>1798.9623804065163</v>
      </c>
      <c r="I199" s="1">
        <v>24.375</v>
      </c>
      <c r="J199" s="1">
        <f>ABS(B199-MIN('ID-19'!B206,'ID-46'!B206,'ID-56'!B206,'ID-60'!B206,'ID-63'!B206,'ID-64'!B206,'ID-68'!B206,'ID-69'!B206,'ID-76'!B206,'ID-78'!B206,'ID-79'!B206,'ID-80'!B206,'ID-81'!B206))</f>
        <v>990.32093400691895</v>
      </c>
      <c r="K199" s="1">
        <f>ABS(C199-MIN('ID-19'!C206,'ID-56'!C206,'ID-61'!B206,'ID-64'!C206,'ID-68'!C206,'ID-69'!C206,'ID-76'!C206,'ID-78'!C206,'ID-79'!C206,'ID-80'!C206,'ID-81'!C206))</f>
        <v>960.4844008124561</v>
      </c>
    </row>
    <row r="200" spans="1:11" x14ac:dyDescent="0.25">
      <c r="A200" s="1">
        <v>24.5</v>
      </c>
      <c r="B200" s="1">
        <f>AVERAGE('ID-19'!B207,'ID-46'!B207,'ID-56'!B207,'ID-60'!B207,'ID-63'!B207,'ID-64'!B207,'ID-68'!B207,'ID-69'!B207,'ID-76'!B207,'ID-78'!B207,'ID-79'!B207,'ID-80'!B207,'ID-81'!B207)</f>
        <v>1039.4852846651952</v>
      </c>
      <c r="C200" s="1">
        <f>AVERAGE('ID-19'!C207,'ID-56'!C207,'ID-61'!B207,'ID-64'!C207,'ID-68'!C207,'ID-69'!C207,'ID-76'!C207,'ID-78'!C207,'ID-79'!C207,'ID-80'!C207,'ID-81'!C207)</f>
        <v>1009.5737506775523</v>
      </c>
      <c r="E200" s="1">
        <v>24.5</v>
      </c>
      <c r="F200" s="1">
        <f>ABS(B200-MAX('ID-19'!B207,'ID-46'!B207,'ID-56'!B207,'ID-60'!B207,'ID-63'!B207,'ID-64'!B207,'ID-68'!B207,'ID-69'!B207,'ID-76'!B207,'ID-78'!B207,'ID-79'!B207,'ID-80'!B207,'ID-81'!B207))</f>
        <v>2278.8672716354049</v>
      </c>
      <c r="G200" s="1">
        <f>ABS(C200-MAX('ID-19'!C207,'ID-56'!C207,'ID-61'!B207,'ID-64'!C207,'ID-68'!C207,'ID-69'!C207,'ID-76'!C207,'ID-78'!C207,'ID-79'!C207,'ID-80'!C207,'ID-81'!C207))</f>
        <v>1795.0227631190678</v>
      </c>
      <c r="I200" s="1">
        <v>24.5</v>
      </c>
      <c r="J200" s="1">
        <f>ABS(B200-MIN('ID-19'!B207,'ID-46'!B207,'ID-56'!B207,'ID-60'!B207,'ID-63'!B207,'ID-64'!B207,'ID-68'!B207,'ID-69'!B207,'ID-76'!B207,'ID-78'!B207,'ID-79'!B207,'ID-80'!B207,'ID-81'!B207))</f>
        <v>983.49223151428203</v>
      </c>
      <c r="K200" s="1">
        <f>ABS(C200-MIN('ID-19'!C207,'ID-56'!C207,'ID-61'!B207,'ID-64'!C207,'ID-68'!C207,'ID-69'!C207,'ID-76'!C207,'ID-78'!C207,'ID-79'!C207,'ID-80'!C207,'ID-81'!C207))</f>
        <v>957.80235911514069</v>
      </c>
    </row>
    <row r="201" spans="1:11" x14ac:dyDescent="0.25">
      <c r="A201" s="1">
        <v>24.625</v>
      </c>
      <c r="B201" s="1">
        <f>AVERAGE('ID-19'!B208,'ID-46'!B208,'ID-56'!B208,'ID-60'!B208,'ID-63'!B208,'ID-64'!B208,'ID-68'!B208,'ID-69'!B208,'ID-76'!B208,'ID-78'!B208,'ID-79'!B208,'ID-80'!B208,'ID-81'!B208)</f>
        <v>1035.4124543526916</v>
      </c>
      <c r="C201" s="1">
        <f>AVERAGE('ID-19'!C208,'ID-56'!C208,'ID-61'!B208,'ID-64'!C208,'ID-68'!C208,'ID-69'!C208,'ID-76'!C208,'ID-78'!C208,'ID-79'!C208,'ID-80'!C208,'ID-81'!C208)</f>
        <v>1005.0847169173729</v>
      </c>
      <c r="E201" s="1">
        <v>24.625</v>
      </c>
      <c r="F201" s="1">
        <f>ABS(B201-MAX('ID-19'!B208,'ID-46'!B208,'ID-56'!B208,'ID-60'!B208,'ID-63'!B208,'ID-64'!B208,'ID-68'!B208,'ID-69'!B208,'ID-76'!B208,'ID-78'!B208,'ID-79'!B208,'ID-80'!B208,'ID-81'!B208))</f>
        <v>2303.0806164808482</v>
      </c>
      <c r="G201" s="1">
        <f>ABS(C201-MAX('ID-19'!C208,'ID-56'!C208,'ID-61'!B208,'ID-64'!C208,'ID-68'!C208,'ID-69'!C208,'ID-76'!C208,'ID-78'!C208,'ID-79'!C208,'ID-80'!C208,'ID-81'!C208))</f>
        <v>1808.767454444167</v>
      </c>
      <c r="I201" s="1">
        <v>24.625</v>
      </c>
      <c r="J201" s="1">
        <f>ABS(B201-MIN('ID-19'!B208,'ID-46'!B208,'ID-56'!B208,'ID-60'!B208,'ID-63'!B208,'ID-64'!B208,'ID-68'!B208,'ID-69'!B208,'ID-76'!B208,'ID-78'!B208,'ID-79'!B208,'ID-80'!B208,'ID-81'!B208))</f>
        <v>980.10051038356755</v>
      </c>
      <c r="K201" s="1">
        <f>ABS(C201-MIN('ID-19'!C208,'ID-56'!C208,'ID-61'!B208,'ID-64'!C208,'ID-68'!C208,'ID-69'!C208,'ID-76'!C208,'ID-78'!C208,'ID-79'!C208,'ID-80'!C208,'ID-81'!C208))</f>
        <v>952.96291886781</v>
      </c>
    </row>
    <row r="202" spans="1:11" x14ac:dyDescent="0.25">
      <c r="A202" s="1">
        <v>24.75</v>
      </c>
      <c r="B202" s="1">
        <f>AVERAGE('ID-19'!B209,'ID-46'!B209,'ID-56'!B209,'ID-60'!B209,'ID-63'!B209,'ID-64'!B209,'ID-68'!B209,'ID-69'!B209,'ID-76'!B209,'ID-78'!B209,'ID-79'!B209,'ID-80'!B209,'ID-81'!B209)</f>
        <v>1038.6814458664101</v>
      </c>
      <c r="C202" s="1">
        <f>AVERAGE('ID-19'!C209,'ID-56'!C209,'ID-61'!B209,'ID-64'!C209,'ID-68'!C209,'ID-69'!C209,'ID-76'!C209,'ID-78'!C209,'ID-79'!C209,'ID-80'!C209,'ID-81'!C209)</f>
        <v>1009.2634251294238</v>
      </c>
      <c r="E202" s="1">
        <v>24.75</v>
      </c>
      <c r="F202" s="1">
        <f>ABS(B202-MAX('ID-19'!B209,'ID-46'!B209,'ID-56'!B209,'ID-60'!B209,'ID-63'!B209,'ID-64'!B209,'ID-68'!B209,'ID-69'!B209,'ID-76'!B209,'ID-78'!B209,'ID-79'!B209,'ID-80'!B209,'ID-81'!B209))</f>
        <v>2386.7350823644902</v>
      </c>
      <c r="G202" s="1">
        <f>ABS(C202-MAX('ID-19'!C209,'ID-56'!C209,'ID-61'!B209,'ID-64'!C209,'ID-68'!C209,'ID-69'!C209,'ID-76'!C209,'ID-78'!C209,'ID-79'!C209,'ID-80'!C209,'ID-81'!C209))</f>
        <v>1815.8830411047761</v>
      </c>
      <c r="I202" s="1">
        <v>24.75</v>
      </c>
      <c r="J202" s="1">
        <f>ABS(B202-MIN('ID-19'!B209,'ID-46'!B209,'ID-56'!B209,'ID-60'!B209,'ID-63'!B209,'ID-64'!B209,'ID-68'!B209,'ID-69'!B209,'ID-76'!B209,'ID-78'!B209,'ID-79'!B209,'ID-80'!B209,'ID-81'!B209))</f>
        <v>984.09675349518591</v>
      </c>
      <c r="K202" s="1">
        <f>ABS(C202-MIN('ID-19'!C209,'ID-56'!C209,'ID-61'!B209,'ID-64'!C209,'ID-68'!C209,'ID-69'!C209,'ID-76'!C209,'ID-78'!C209,'ID-79'!C209,'ID-80'!C209,'ID-81'!C209))</f>
        <v>956.289278130978</v>
      </c>
    </row>
    <row r="203" spans="1:11" x14ac:dyDescent="0.25">
      <c r="A203" s="1">
        <v>24.875</v>
      </c>
      <c r="B203" s="1">
        <f>AVERAGE('ID-19'!B210,'ID-46'!B210,'ID-56'!B210,'ID-60'!B210,'ID-63'!B210,'ID-64'!B210,'ID-68'!B210,'ID-69'!B210,'ID-76'!B210,'ID-78'!B210,'ID-79'!B210,'ID-80'!B210,'ID-81'!B210)</f>
        <v>1040.6672653471799</v>
      </c>
      <c r="C203" s="1">
        <f>AVERAGE('ID-19'!C210,'ID-56'!C210,'ID-61'!B210,'ID-64'!C210,'ID-68'!C210,'ID-69'!C210,'ID-76'!C210,'ID-78'!C210,'ID-79'!C210,'ID-80'!C210,'ID-81'!C210)</f>
        <v>1008.2440446303282</v>
      </c>
      <c r="E203" s="1">
        <v>24.875</v>
      </c>
      <c r="F203" s="1">
        <f>ABS(B203-MAX('ID-19'!B210,'ID-46'!B210,'ID-56'!B210,'ID-60'!B210,'ID-63'!B210,'ID-64'!B210,'ID-68'!B210,'ID-69'!B210,'ID-76'!B210,'ID-78'!B210,'ID-79'!B210,'ID-80'!B210,'ID-81'!B210))</f>
        <v>2396.05193388097</v>
      </c>
      <c r="G203" s="1">
        <f>ABS(C203-MAX('ID-19'!C210,'ID-56'!C210,'ID-61'!B210,'ID-64'!C210,'ID-68'!C210,'ID-69'!C210,'ID-76'!C210,'ID-78'!C210,'ID-79'!C210,'ID-80'!C210,'ID-81'!C210))</f>
        <v>1806.8819513390617</v>
      </c>
      <c r="I203" s="1">
        <v>24.875</v>
      </c>
      <c r="J203" s="1">
        <f>ABS(B203-MIN('ID-19'!B210,'ID-46'!B210,'ID-56'!B210,'ID-60'!B210,'ID-63'!B210,'ID-64'!B210,'ID-68'!B210,'ID-69'!B210,'ID-76'!B210,'ID-78'!B210,'ID-79'!B210,'ID-80'!B210,'ID-81'!B210))</f>
        <v>986.27463360978413</v>
      </c>
      <c r="K203" s="1">
        <f>ABS(C203-MIN('ID-19'!C210,'ID-56'!C210,'ID-61'!B210,'ID-64'!C210,'ID-68'!C210,'ID-69'!C210,'ID-76'!C210,'ID-78'!C210,'ID-79'!C210,'ID-80'!C210,'ID-81'!C210))</f>
        <v>956.32428782543843</v>
      </c>
    </row>
    <row r="204" spans="1:11" x14ac:dyDescent="0.25">
      <c r="A204" s="1">
        <v>25</v>
      </c>
      <c r="B204" s="1">
        <f>AVERAGE('ID-19'!B211,'ID-46'!B211,'ID-56'!B211,'ID-60'!B211,'ID-63'!B211,'ID-64'!B211,'ID-68'!B211,'ID-69'!B211,'ID-76'!B211,'ID-78'!B211,'ID-79'!B211,'ID-80'!B211,'ID-81'!B211)</f>
        <v>1040.3442974486913</v>
      </c>
      <c r="C204" s="1">
        <f>AVERAGE('ID-19'!C211,'ID-56'!C211,'ID-61'!B211,'ID-64'!C211,'ID-68'!C211,'ID-69'!C211,'ID-76'!C211,'ID-78'!C211,'ID-79'!C211,'ID-80'!C211,'ID-81'!C211)</f>
        <v>1005.6984099196849</v>
      </c>
      <c r="E204" s="1">
        <v>25</v>
      </c>
      <c r="F204" s="1">
        <f>ABS(B204-MAX('ID-19'!B211,'ID-46'!B211,'ID-56'!B211,'ID-60'!B211,'ID-63'!B211,'ID-64'!B211,'ID-68'!B211,'ID-69'!B211,'ID-76'!B211,'ID-78'!B211,'ID-79'!B211,'ID-80'!B211,'ID-81'!B211))</f>
        <v>2408.1796055989589</v>
      </c>
      <c r="G204" s="1">
        <f>ABS(C204-MAX('ID-19'!C211,'ID-56'!C211,'ID-61'!B211,'ID-64'!C211,'ID-68'!C211,'ID-69'!C211,'ID-76'!C211,'ID-78'!C211,'ID-79'!C211,'ID-80'!C211,'ID-81'!C211))</f>
        <v>1779.9333227462953</v>
      </c>
      <c r="I204" s="1">
        <v>25</v>
      </c>
      <c r="J204" s="1">
        <f>ABS(B204-MIN('ID-19'!B211,'ID-46'!B211,'ID-56'!B211,'ID-60'!B211,'ID-63'!B211,'ID-64'!B211,'ID-68'!B211,'ID-69'!B211,'ID-76'!B211,'ID-78'!B211,'ID-79'!B211,'ID-80'!B211,'ID-81'!B211))</f>
        <v>983.04127086084179</v>
      </c>
      <c r="K204" s="1">
        <f>ABS(C204-MIN('ID-19'!C211,'ID-56'!C211,'ID-61'!B211,'ID-64'!C211,'ID-68'!C211,'ID-69'!C211,'ID-76'!C211,'ID-78'!C211,'ID-79'!C211,'ID-80'!C211,'ID-81'!C211))</f>
        <v>952.2776491423117</v>
      </c>
    </row>
    <row r="205" spans="1:11" x14ac:dyDescent="0.25">
      <c r="A205" s="1">
        <v>25.125</v>
      </c>
      <c r="B205" s="1">
        <f>AVERAGE('ID-19'!B212,'ID-46'!B212,'ID-56'!B212,'ID-60'!B212,'ID-63'!B212,'ID-64'!B212,'ID-68'!B212,'ID-69'!B212,'ID-76'!B212,'ID-78'!B212,'ID-79'!B212,'ID-80'!B212,'ID-81'!B212)</f>
        <v>1040.6598867406785</v>
      </c>
      <c r="C205" s="1">
        <f>AVERAGE('ID-19'!C212,'ID-56'!C212,'ID-61'!B212,'ID-64'!C212,'ID-68'!C212,'ID-69'!C212,'ID-76'!C212,'ID-78'!C212,'ID-79'!C212,'ID-80'!C212,'ID-81'!C212)</f>
        <v>1002.0638873280441</v>
      </c>
      <c r="E205" s="1">
        <v>25.125</v>
      </c>
      <c r="F205" s="1">
        <f>ABS(B205-MAX('ID-19'!B212,'ID-46'!B212,'ID-56'!B212,'ID-60'!B212,'ID-63'!B212,'ID-64'!B212,'ID-68'!B212,'ID-69'!B212,'ID-76'!B212,'ID-78'!B212,'ID-79'!B212,'ID-80'!B212,'ID-81'!B212))</f>
        <v>2429.5636766639218</v>
      </c>
      <c r="G205" s="1">
        <f>ABS(C205-MAX('ID-19'!C212,'ID-56'!C212,'ID-61'!B212,'ID-64'!C212,'ID-68'!C212,'ID-69'!C212,'ID-76'!C212,'ID-78'!C212,'ID-79'!C212,'ID-80'!C212,'ID-81'!C212))</f>
        <v>1773.2614681794757</v>
      </c>
      <c r="I205" s="1">
        <v>25.125</v>
      </c>
      <c r="J205" s="1">
        <f>ABS(B205-MIN('ID-19'!B212,'ID-46'!B212,'ID-56'!B212,'ID-60'!B212,'ID-63'!B212,'ID-64'!B212,'ID-68'!B212,'ID-69'!B212,'ID-76'!B212,'ID-78'!B212,'ID-79'!B212,'ID-80'!B212,'ID-81'!B212))</f>
        <v>980.69435409505206</v>
      </c>
      <c r="K205" s="1">
        <f>ABS(C205-MIN('ID-19'!C212,'ID-56'!C212,'ID-61'!B212,'ID-64'!C212,'ID-68'!C212,'ID-69'!C212,'ID-76'!C212,'ID-78'!C212,'ID-79'!C212,'ID-80'!C212,'ID-81'!C212))</f>
        <v>948.2544224362864</v>
      </c>
    </row>
    <row r="206" spans="1:11" x14ac:dyDescent="0.25">
      <c r="A206" s="1">
        <v>25.25</v>
      </c>
      <c r="B206" s="1">
        <f>AVERAGE('ID-19'!B213,'ID-46'!B213,'ID-56'!B213,'ID-60'!B213,'ID-63'!B213,'ID-64'!B213,'ID-68'!B213,'ID-69'!B213,'ID-76'!B213,'ID-78'!B213,'ID-79'!B213,'ID-80'!B213,'ID-81'!B213)</f>
        <v>1044.3818690883334</v>
      </c>
      <c r="C206" s="1">
        <f>AVERAGE('ID-19'!C213,'ID-56'!C213,'ID-61'!B213,'ID-64'!C213,'ID-68'!C213,'ID-69'!C213,'ID-76'!C213,'ID-78'!C213,'ID-79'!C213,'ID-80'!C213,'ID-81'!C213)</f>
        <v>992.31179706815567</v>
      </c>
      <c r="E206" s="1">
        <v>25.25</v>
      </c>
      <c r="F206" s="1">
        <f>ABS(B206-MAX('ID-19'!B213,'ID-46'!B213,'ID-56'!B213,'ID-60'!B213,'ID-63'!B213,'ID-64'!B213,'ID-68'!B213,'ID-69'!B213,'ID-76'!B213,'ID-78'!B213,'ID-79'!B213,'ID-80'!B213,'ID-81'!B213))</f>
        <v>2459.3163360994167</v>
      </c>
      <c r="G206" s="1">
        <f>ABS(C206-MAX('ID-19'!C213,'ID-56'!C213,'ID-61'!B213,'ID-64'!C213,'ID-68'!C213,'ID-69'!C213,'ID-76'!C213,'ID-78'!C213,'ID-79'!C213,'ID-80'!C213,'ID-81'!C213))</f>
        <v>1741.7156526852846</v>
      </c>
      <c r="I206" s="1">
        <v>25.25</v>
      </c>
      <c r="J206" s="1">
        <f>ABS(B206-MIN('ID-19'!B213,'ID-46'!B213,'ID-56'!B213,'ID-60'!B213,'ID-63'!B213,'ID-64'!B213,'ID-68'!B213,'ID-69'!B213,'ID-76'!B213,'ID-78'!B213,'ID-79'!B213,'ID-80'!B213,'ID-81'!B213))</f>
        <v>984.17923661671762</v>
      </c>
      <c r="K206" s="1">
        <f>ABS(C206-MIN('ID-19'!C213,'ID-56'!C213,'ID-61'!B213,'ID-64'!C213,'ID-68'!C213,'ID-69'!C213,'ID-76'!C213,'ID-78'!C213,'ID-79'!C213,'ID-80'!C213,'ID-81'!C213))</f>
        <v>938.73686797541336</v>
      </c>
    </row>
    <row r="207" spans="1:11" x14ac:dyDescent="0.25">
      <c r="A207" s="1">
        <v>25.375</v>
      </c>
      <c r="B207" s="1">
        <f>AVERAGE('ID-19'!B214,'ID-46'!B214,'ID-56'!B214,'ID-60'!B214,'ID-63'!B214,'ID-64'!B214,'ID-68'!B214,'ID-69'!B214,'ID-76'!B214,'ID-78'!B214,'ID-79'!B214,'ID-80'!B214,'ID-81'!B214)</f>
        <v>1043.2156685593327</v>
      </c>
      <c r="C207" s="1">
        <f>AVERAGE('ID-19'!C214,'ID-56'!C214,'ID-61'!B214,'ID-64'!C214,'ID-68'!C214,'ID-69'!C214,'ID-76'!C214,'ID-78'!C214,'ID-79'!C214,'ID-80'!C214,'ID-81'!C214)</f>
        <v>985.64670705358833</v>
      </c>
      <c r="E207" s="1">
        <v>25.375</v>
      </c>
      <c r="F207" s="1">
        <f>ABS(B207-MAX('ID-19'!B214,'ID-46'!B214,'ID-56'!B214,'ID-60'!B214,'ID-63'!B214,'ID-64'!B214,'ID-68'!B214,'ID-69'!B214,'ID-76'!B214,'ID-78'!B214,'ID-79'!B214,'ID-80'!B214,'ID-81'!B214))</f>
        <v>2456.3017480222975</v>
      </c>
      <c r="G207" s="1">
        <f>ABS(C207-MAX('ID-19'!C214,'ID-56'!C214,'ID-61'!B214,'ID-64'!C214,'ID-68'!C214,'ID-69'!C214,'ID-76'!C214,'ID-78'!C214,'ID-79'!C214,'ID-80'!C214,'ID-81'!C214))</f>
        <v>1733.6573886957017</v>
      </c>
      <c r="I207" s="1">
        <v>25.375</v>
      </c>
      <c r="J207" s="1">
        <f>ABS(B207-MIN('ID-19'!B214,'ID-46'!B214,'ID-56'!B214,'ID-60'!B214,'ID-63'!B214,'ID-64'!B214,'ID-68'!B214,'ID-69'!B214,'ID-76'!B214,'ID-78'!B214,'ID-79'!B214,'ID-80'!B214,'ID-81'!B214))</f>
        <v>983.06973299703827</v>
      </c>
      <c r="K207" s="1">
        <f>ABS(C207-MIN('ID-19'!C214,'ID-56'!C214,'ID-61'!B214,'ID-64'!C214,'ID-68'!C214,'ID-69'!C214,'ID-76'!C214,'ID-78'!C214,'ID-79'!C214,'ID-80'!C214,'ID-81'!C214))</f>
        <v>932.54386918462978</v>
      </c>
    </row>
    <row r="208" spans="1:11" x14ac:dyDescent="0.25">
      <c r="A208" s="1">
        <v>25.5</v>
      </c>
      <c r="B208" s="1">
        <f>AVERAGE('ID-19'!B215,'ID-46'!B215,'ID-56'!B215,'ID-60'!B215,'ID-63'!B215,'ID-64'!B215,'ID-68'!B215,'ID-69'!B215,'ID-76'!B215,'ID-78'!B215,'ID-79'!B215,'ID-80'!B215,'ID-81'!B215)</f>
        <v>1039.7929982296062</v>
      </c>
      <c r="C208" s="1">
        <f>AVERAGE('ID-19'!C215,'ID-56'!C215,'ID-61'!B215,'ID-64'!C215,'ID-68'!C215,'ID-69'!C215,'ID-76'!C215,'ID-78'!C215,'ID-79'!C215,'ID-80'!C215,'ID-81'!C215)</f>
        <v>979.56595922661427</v>
      </c>
      <c r="E208" s="1">
        <v>25.5</v>
      </c>
      <c r="F208" s="1">
        <f>ABS(B208-MAX('ID-19'!B215,'ID-46'!B215,'ID-56'!B215,'ID-60'!B215,'ID-63'!B215,'ID-64'!B215,'ID-68'!B215,'ID-69'!B215,'ID-76'!B215,'ID-78'!B215,'ID-79'!B215,'ID-80'!B215,'ID-81'!B215))</f>
        <v>2444.5437008093641</v>
      </c>
      <c r="G208" s="1">
        <f>ABS(C208-MAX('ID-19'!C215,'ID-56'!C215,'ID-61'!B215,'ID-64'!C215,'ID-68'!C215,'ID-69'!C215,'ID-76'!C215,'ID-78'!C215,'ID-79'!C215,'ID-80'!C215,'ID-81'!C215))</f>
        <v>1735.5307614384456</v>
      </c>
      <c r="I208" s="1">
        <v>25.5</v>
      </c>
      <c r="J208" s="1">
        <f>ABS(B208-MIN('ID-19'!B215,'ID-46'!B215,'ID-56'!B215,'ID-60'!B215,'ID-63'!B215,'ID-64'!B215,'ID-68'!B215,'ID-69'!B215,'ID-76'!B215,'ID-78'!B215,'ID-79'!B215,'ID-80'!B215,'ID-81'!B215))</f>
        <v>985.52280529804204</v>
      </c>
      <c r="K208" s="1">
        <f>ABS(C208-MIN('ID-19'!C215,'ID-56'!C215,'ID-61'!B215,'ID-64'!C215,'ID-68'!C215,'ID-69'!C215,'ID-76'!C215,'ID-78'!C215,'ID-79'!C215,'ID-80'!C215,'ID-81'!C215))</f>
        <v>928.53526530879515</v>
      </c>
    </row>
    <row r="209" spans="1:11" x14ac:dyDescent="0.25">
      <c r="A209" s="1">
        <v>25.625</v>
      </c>
      <c r="B209" s="1">
        <f>AVERAGE('ID-19'!B216,'ID-46'!B216,'ID-56'!B216,'ID-60'!B216,'ID-63'!B216,'ID-64'!B216,'ID-68'!B216,'ID-69'!B216,'ID-76'!B216,'ID-78'!B216,'ID-79'!B216,'ID-80'!B216,'ID-81'!B216)</f>
        <v>1081.8505983099628</v>
      </c>
      <c r="C209" s="1">
        <f>AVERAGE('ID-19'!C216,'ID-56'!C216,'ID-61'!B216,'ID-64'!C216,'ID-68'!C216,'ID-69'!C216,'ID-76'!C216,'ID-78'!C216,'ID-79'!C216,'ID-80'!C216,'ID-81'!C216)</f>
        <v>978.51682867095883</v>
      </c>
      <c r="E209" s="1">
        <v>25.625</v>
      </c>
      <c r="F209" s="1">
        <f>ABS(B209-MAX('ID-19'!B216,'ID-46'!B216,'ID-56'!B216,'ID-60'!B216,'ID-63'!B216,'ID-64'!B216,'ID-68'!B216,'ID-69'!B216,'ID-76'!B216,'ID-78'!B216,'ID-79'!B216,'ID-80'!B216,'ID-81'!B216))</f>
        <v>2384.6266878612469</v>
      </c>
      <c r="G209" s="1">
        <f>ABS(C209-MAX('ID-19'!C216,'ID-56'!C216,'ID-61'!B216,'ID-64'!C216,'ID-68'!C216,'ID-69'!C216,'ID-76'!C216,'ID-78'!C216,'ID-79'!C216,'ID-80'!C216,'ID-81'!C216))</f>
        <v>1751.112041133031</v>
      </c>
      <c r="I209" s="1">
        <v>25.625</v>
      </c>
      <c r="J209" s="1">
        <f>ABS(B209-MIN('ID-19'!B216,'ID-46'!B216,'ID-56'!B216,'ID-60'!B216,'ID-63'!B216,'ID-64'!B216,'ID-68'!B216,'ID-69'!B216,'ID-76'!B216,'ID-78'!B216,'ID-79'!B216,'ID-80'!B216,'ID-81'!B216))</f>
        <v>1027.0951619967711</v>
      </c>
      <c r="K209" s="1">
        <f>ABS(C209-MIN('ID-19'!C216,'ID-56'!C216,'ID-61'!B216,'ID-64'!C216,'ID-68'!C216,'ID-69'!C216,'ID-76'!C216,'ID-78'!C216,'ID-79'!C216,'ID-80'!C216,'ID-81'!C216))</f>
        <v>927.58716574858761</v>
      </c>
    </row>
    <row r="210" spans="1:11" x14ac:dyDescent="0.25">
      <c r="A210" s="1">
        <v>25.75</v>
      </c>
      <c r="B210" s="1">
        <f>AVERAGE('ID-19'!B217,'ID-46'!B217,'ID-56'!B217,'ID-60'!B217,'ID-63'!B217,'ID-64'!B217,'ID-68'!B217,'ID-69'!B217,'ID-76'!B217,'ID-78'!B217,'ID-79'!B217,'ID-80'!B217,'ID-81'!B217)</f>
        <v>1085.0781451342168</v>
      </c>
      <c r="C210" s="1">
        <f>AVERAGE('ID-19'!C217,'ID-56'!C217,'ID-61'!B217,'ID-64'!C217,'ID-68'!C217,'ID-69'!C217,'ID-76'!C217,'ID-78'!C217,'ID-79'!C217,'ID-80'!C217,'ID-81'!C217)</f>
        <v>980.64718522345368</v>
      </c>
      <c r="E210" s="1">
        <v>25.75</v>
      </c>
      <c r="F210" s="1">
        <f>ABS(B210-MAX('ID-19'!B217,'ID-46'!B217,'ID-56'!B217,'ID-60'!B217,'ID-63'!B217,'ID-64'!B217,'ID-68'!B217,'ID-69'!B217,'ID-76'!B217,'ID-78'!B217,'ID-79'!B217,'ID-80'!B217,'ID-81'!B217))</f>
        <v>2376.7215980621331</v>
      </c>
      <c r="G210" s="1">
        <f>ABS(C210-MAX('ID-19'!C217,'ID-56'!C217,'ID-61'!B217,'ID-64'!C217,'ID-68'!C217,'ID-69'!C217,'ID-76'!C217,'ID-78'!C217,'ID-79'!C217,'ID-80'!C217,'ID-81'!C217))</f>
        <v>1790.7900180787965</v>
      </c>
      <c r="I210" s="1">
        <v>25.75</v>
      </c>
      <c r="J210" s="1">
        <f>ABS(B210-MIN('ID-19'!B217,'ID-46'!B217,'ID-56'!B217,'ID-60'!B217,'ID-63'!B217,'ID-64'!B217,'ID-68'!B217,'ID-69'!B217,'ID-76'!B217,'ID-78'!B217,'ID-79'!B217,'ID-80'!B217,'ID-81'!B217))</f>
        <v>1033.1869712979626</v>
      </c>
      <c r="K210" s="1">
        <f>ABS(C210-MIN('ID-19'!C217,'ID-56'!C217,'ID-61'!B217,'ID-64'!C217,'ID-68'!C217,'ID-69'!C217,'ID-76'!C217,'ID-78'!C217,'ID-79'!C217,'ID-80'!C217,'ID-81'!C217))</f>
        <v>930.21476785030984</v>
      </c>
    </row>
    <row r="211" spans="1:11" x14ac:dyDescent="0.25">
      <c r="A211" s="1">
        <v>25.875</v>
      </c>
      <c r="B211" s="1">
        <f>AVERAGE('ID-19'!B218,'ID-46'!B218,'ID-56'!B218,'ID-60'!B218,'ID-63'!B218,'ID-64'!B218,'ID-68'!B218,'ID-69'!B218,'ID-76'!B218,'ID-78'!B218,'ID-79'!B218,'ID-80'!B218,'ID-81'!B218)</f>
        <v>1090.8512706182589</v>
      </c>
      <c r="C211" s="1">
        <f>AVERAGE('ID-19'!C218,'ID-56'!C218,'ID-61'!B218,'ID-64'!C218,'ID-68'!C218,'ID-69'!C218,'ID-76'!C218,'ID-78'!C218,'ID-79'!C218,'ID-80'!C218,'ID-81'!C218)</f>
        <v>982.9047325906821</v>
      </c>
      <c r="E211" s="1">
        <v>25.875</v>
      </c>
      <c r="F211" s="1">
        <f>ABS(B211-MAX('ID-19'!B218,'ID-46'!B218,'ID-56'!B218,'ID-60'!B218,'ID-63'!B218,'ID-64'!B218,'ID-68'!B218,'ID-69'!B218,'ID-76'!B218,'ID-78'!B218,'ID-79'!B218,'ID-80'!B218,'ID-81'!B218))</f>
        <v>2368.0795076455706</v>
      </c>
      <c r="G211" s="1">
        <f>ABS(C211-MAX('ID-19'!C218,'ID-56'!C218,'ID-61'!B218,'ID-64'!C218,'ID-68'!C218,'ID-69'!C218,'ID-76'!C218,'ID-78'!C218,'ID-79'!C218,'ID-80'!C218,'ID-81'!C218))</f>
        <v>1828.1228419347476</v>
      </c>
      <c r="I211" s="1">
        <v>25.875</v>
      </c>
      <c r="J211" s="1">
        <f>ABS(B211-MIN('ID-19'!B218,'ID-46'!B218,'ID-56'!B218,'ID-60'!B218,'ID-63'!B218,'ID-64'!B218,'ID-68'!B218,'ID-69'!B218,'ID-76'!B218,'ID-78'!B218,'ID-79'!B218,'ID-80'!B218,'ID-81'!B218))</f>
        <v>1040.8205239423755</v>
      </c>
      <c r="K211" s="1">
        <f>ABS(C211-MIN('ID-19'!C218,'ID-56'!C218,'ID-61'!B218,'ID-64'!C218,'ID-68'!C218,'ID-69'!C218,'ID-76'!C218,'ID-78'!C218,'ID-79'!C218,'ID-80'!C218,'ID-81'!C218))</f>
        <v>932.10043410241337</v>
      </c>
    </row>
    <row r="212" spans="1:11" x14ac:dyDescent="0.25">
      <c r="A212" s="1">
        <v>26</v>
      </c>
      <c r="B212" s="1">
        <f>AVERAGE('ID-19'!B219,'ID-46'!B219,'ID-56'!B219,'ID-60'!B219,'ID-63'!B219,'ID-64'!B219,'ID-68'!B219,'ID-69'!B219,'ID-76'!B219,'ID-78'!B219,'ID-79'!B219,'ID-80'!B219,'ID-81'!B219)</f>
        <v>1084.9207384123708</v>
      </c>
      <c r="C212" s="1">
        <f>AVERAGE('ID-19'!C219,'ID-56'!C219,'ID-61'!B219,'ID-64'!C219,'ID-68'!C219,'ID-69'!C219,'ID-76'!C219,'ID-78'!C219,'ID-79'!C219,'ID-80'!C219,'ID-81'!C219)</f>
        <v>984.25429722183105</v>
      </c>
      <c r="E212" s="1">
        <v>26</v>
      </c>
      <c r="F212" s="1">
        <f>ABS(B212-MAX('ID-19'!B219,'ID-46'!B219,'ID-56'!B219,'ID-60'!B219,'ID-63'!B219,'ID-64'!B219,'ID-68'!B219,'ID-69'!B219,'ID-76'!B219,'ID-78'!B219,'ID-79'!B219,'ID-80'!B219,'ID-81'!B219))</f>
        <v>2351.2635433854493</v>
      </c>
      <c r="G212" s="1">
        <f>ABS(C212-MAX('ID-19'!C219,'ID-56'!C219,'ID-61'!B219,'ID-64'!C219,'ID-68'!C219,'ID-69'!C219,'ID-76'!C219,'ID-78'!C219,'ID-79'!C219,'ID-80'!C219,'ID-81'!C219))</f>
        <v>1830.8672497194789</v>
      </c>
      <c r="I212" s="1">
        <v>26</v>
      </c>
      <c r="J212" s="1">
        <f>ABS(B212-MIN('ID-19'!B219,'ID-46'!B219,'ID-56'!B219,'ID-60'!B219,'ID-63'!B219,'ID-64'!B219,'ID-68'!B219,'ID-69'!B219,'ID-76'!B219,'ID-78'!B219,'ID-79'!B219,'ID-80'!B219,'ID-81'!B219))</f>
        <v>1035.2928253335929</v>
      </c>
      <c r="K212" s="1">
        <f>ABS(C212-MIN('ID-19'!C219,'ID-56'!C219,'ID-61'!B219,'ID-64'!C219,'ID-68'!C219,'ID-69'!C219,'ID-76'!C219,'ID-78'!C219,'ID-79'!C219,'ID-80'!C219,'ID-81'!C219))</f>
        <v>933.79922441426595</v>
      </c>
    </row>
    <row r="213" spans="1:11" x14ac:dyDescent="0.25">
      <c r="A213" s="1">
        <v>26.125</v>
      </c>
      <c r="B213" s="1">
        <f>AVERAGE('ID-19'!B220,'ID-46'!B220,'ID-56'!B220,'ID-60'!B220,'ID-63'!B220,'ID-64'!B220,'ID-68'!B220,'ID-69'!B220,'ID-76'!B220,'ID-78'!B220,'ID-79'!B220,'ID-80'!B220,'ID-81'!B220)</f>
        <v>1086.9415890152175</v>
      </c>
      <c r="C213" s="1">
        <f>AVERAGE('ID-19'!C220,'ID-56'!C220,'ID-61'!B220,'ID-64'!C220,'ID-68'!C220,'ID-69'!C220,'ID-76'!C220,'ID-78'!C220,'ID-79'!C220,'ID-80'!C220,'ID-81'!C220)</f>
        <v>983.92711300992198</v>
      </c>
      <c r="E213" s="1">
        <v>26.125</v>
      </c>
      <c r="F213" s="1">
        <f>ABS(B213-MAX('ID-19'!B220,'ID-46'!B220,'ID-56'!B220,'ID-60'!B220,'ID-63'!B220,'ID-64'!B220,'ID-68'!B220,'ID-69'!B220,'ID-76'!B220,'ID-78'!B220,'ID-79'!B220,'ID-80'!B220,'ID-81'!B220))</f>
        <v>2342.610929777763</v>
      </c>
      <c r="G213" s="1">
        <f>ABS(C213-MAX('ID-19'!C220,'ID-56'!C220,'ID-61'!B220,'ID-64'!C220,'ID-68'!C220,'ID-69'!C220,'ID-76'!C220,'ID-78'!C220,'ID-79'!C220,'ID-80'!C220,'ID-81'!C220))</f>
        <v>1842.2211110195781</v>
      </c>
      <c r="I213" s="1">
        <v>26.125</v>
      </c>
      <c r="J213" s="1">
        <f>ABS(B213-MIN('ID-19'!B220,'ID-46'!B220,'ID-56'!B220,'ID-60'!B220,'ID-63'!B220,'ID-64'!B220,'ID-68'!B220,'ID-69'!B220,'ID-76'!B220,'ID-78'!B220,'ID-79'!B220,'ID-80'!B220,'ID-81'!B220))</f>
        <v>1038.2911762686722</v>
      </c>
      <c r="K213" s="1">
        <f>ABS(C213-MIN('ID-19'!C220,'ID-56'!C220,'ID-61'!B220,'ID-64'!C220,'ID-68'!C220,'ID-69'!C220,'ID-76'!C220,'ID-78'!C220,'ID-79'!C220,'ID-80'!C220,'ID-81'!C220))</f>
        <v>934.29504952909383</v>
      </c>
    </row>
    <row r="214" spans="1:11" x14ac:dyDescent="0.25">
      <c r="A214" s="1">
        <v>26.25</v>
      </c>
      <c r="B214" s="1">
        <f>AVERAGE('ID-19'!B221,'ID-46'!B221,'ID-56'!B221,'ID-60'!B221,'ID-63'!B221,'ID-64'!B221,'ID-68'!B221,'ID-69'!B221,'ID-76'!B221,'ID-78'!B221,'ID-79'!B221,'ID-80'!B221,'ID-81'!B221)</f>
        <v>1090.5253103060072</v>
      </c>
      <c r="C214" s="1">
        <f>AVERAGE('ID-19'!C221,'ID-56'!C221,'ID-61'!B221,'ID-64'!C221,'ID-68'!C221,'ID-69'!C221,'ID-76'!C221,'ID-78'!C221,'ID-79'!C221,'ID-80'!C221,'ID-81'!C221)</f>
        <v>981.99798978939612</v>
      </c>
      <c r="E214" s="1">
        <v>26.25</v>
      </c>
      <c r="F214" s="1">
        <f>ABS(B214-MAX('ID-19'!B221,'ID-46'!B221,'ID-56'!B221,'ID-60'!B221,'ID-63'!B221,'ID-64'!B221,'ID-68'!B221,'ID-69'!B221,'ID-76'!B221,'ID-78'!B221,'ID-79'!B221,'ID-80'!B221,'ID-81'!B221))</f>
        <v>2341.3811111049226</v>
      </c>
      <c r="G214" s="1">
        <f>ABS(C214-MAX('ID-19'!C221,'ID-56'!C221,'ID-61'!B221,'ID-64'!C221,'ID-68'!C221,'ID-69'!C221,'ID-76'!C221,'ID-78'!C221,'ID-79'!C221,'ID-80'!C221,'ID-81'!C221))</f>
        <v>1850.1449632697638</v>
      </c>
      <c r="I214" s="1">
        <v>26.25</v>
      </c>
      <c r="J214" s="1">
        <f>ABS(B214-MIN('ID-19'!B221,'ID-46'!B221,'ID-56'!B221,'ID-60'!B221,'ID-63'!B221,'ID-64'!B221,'ID-68'!B221,'ID-69'!B221,'ID-76'!B221,'ID-78'!B221,'ID-79'!B221,'ID-80'!B221,'ID-81'!B221))</f>
        <v>1043.437523132716</v>
      </c>
      <c r="K214" s="1">
        <f>ABS(C214-MIN('ID-19'!C221,'ID-56'!C221,'ID-61'!B221,'ID-64'!C221,'ID-68'!C221,'ID-69'!C221,'ID-76'!C221,'ID-78'!C221,'ID-79'!C221,'ID-80'!C221,'ID-81'!C221))</f>
        <v>932.4090990425924</v>
      </c>
    </row>
    <row r="215" spans="1:11" x14ac:dyDescent="0.25">
      <c r="A215" s="1">
        <v>26.375</v>
      </c>
      <c r="B215" s="1">
        <f>AVERAGE('ID-19'!B222,'ID-46'!B222,'ID-56'!B222,'ID-60'!B222,'ID-63'!B222,'ID-64'!B222,'ID-68'!B222,'ID-69'!B222,'ID-76'!B222,'ID-78'!B222,'ID-79'!B222,'ID-80'!B222,'ID-81'!B222)</f>
        <v>1087.7378149634535</v>
      </c>
      <c r="C215" s="1">
        <f>AVERAGE('ID-19'!C222,'ID-56'!C222,'ID-61'!B222,'ID-64'!C222,'ID-68'!C222,'ID-69'!C222,'ID-76'!C222,'ID-78'!C222,'ID-79'!C222,'ID-80'!C222,'ID-81'!C222)</f>
        <v>961.52036821649244</v>
      </c>
      <c r="E215" s="1">
        <v>26.375</v>
      </c>
      <c r="F215" s="1">
        <f>ABS(B215-MAX('ID-19'!B222,'ID-46'!B222,'ID-56'!B222,'ID-60'!B222,'ID-63'!B222,'ID-64'!B222,'ID-68'!B222,'ID-69'!B222,'ID-76'!B222,'ID-78'!B222,'ID-79'!B222,'ID-80'!B222,'ID-81'!B222))</f>
        <v>2313.9466607435161</v>
      </c>
      <c r="G215" s="1">
        <f>ABS(C215-MAX('ID-19'!C222,'ID-56'!C222,'ID-61'!B222,'ID-64'!C222,'ID-68'!C222,'ID-69'!C222,'ID-76'!C222,'ID-78'!C222,'ID-79'!C222,'ID-80'!C222,'ID-81'!C222))</f>
        <v>1886.6589361250776</v>
      </c>
      <c r="I215" s="1">
        <v>26.375</v>
      </c>
      <c r="J215" s="1">
        <f>ABS(B215-MIN('ID-19'!B222,'ID-46'!B222,'ID-56'!B222,'ID-60'!B222,'ID-63'!B222,'ID-64'!B222,'ID-68'!B222,'ID-69'!B222,'ID-76'!B222,'ID-78'!B222,'ID-79'!B222,'ID-80'!B222,'ID-81'!B222))</f>
        <v>1041.7759218271401</v>
      </c>
      <c r="K215" s="1">
        <f>ABS(C215-MIN('ID-19'!C222,'ID-56'!C222,'ID-61'!B222,'ID-64'!C222,'ID-68'!C222,'ID-69'!C222,'ID-76'!C222,'ID-78'!C222,'ID-79'!C222,'ID-80'!C222,'ID-81'!C222))</f>
        <v>909.54739608131172</v>
      </c>
    </row>
    <row r="216" spans="1:11" x14ac:dyDescent="0.25">
      <c r="A216" s="1">
        <v>26.5</v>
      </c>
      <c r="B216" s="1">
        <f>AVERAGE('ID-19'!B223,'ID-46'!B223,'ID-56'!B223,'ID-60'!B223,'ID-63'!B223,'ID-64'!B223,'ID-68'!B223,'ID-69'!B223,'ID-76'!B223,'ID-78'!B223,'ID-79'!B223,'ID-80'!B223,'ID-81'!B223)</f>
        <v>1086.6977581227145</v>
      </c>
      <c r="C216" s="1">
        <f>AVERAGE('ID-19'!C223,'ID-56'!C223,'ID-61'!B223,'ID-64'!C223,'ID-68'!C223,'ID-69'!C223,'ID-76'!C223,'ID-78'!C223,'ID-79'!C223,'ID-80'!C223,'ID-81'!C223)</f>
        <v>961.15127224798891</v>
      </c>
      <c r="E216" s="1">
        <v>26.5</v>
      </c>
      <c r="F216" s="1">
        <f>ABS(B216-MAX('ID-19'!B223,'ID-46'!B223,'ID-56'!B223,'ID-60'!B223,'ID-63'!B223,'ID-64'!B223,'ID-68'!B223,'ID-69'!B223,'ID-76'!B223,'ID-78'!B223,'ID-79'!B223,'ID-80'!B223,'ID-81'!B223))</f>
        <v>2305.1548634747351</v>
      </c>
      <c r="G216" s="1">
        <f>ABS(C216-MAX('ID-19'!C223,'ID-56'!C223,'ID-61'!B223,'ID-64'!C223,'ID-68'!C223,'ID-69'!C223,'ID-76'!C223,'ID-78'!C223,'ID-79'!C223,'ID-80'!C223,'ID-81'!C223))</f>
        <v>1934.7940228587913</v>
      </c>
      <c r="I216" s="1">
        <v>26.5</v>
      </c>
      <c r="J216" s="1">
        <f>ABS(B216-MIN('ID-19'!B223,'ID-46'!B223,'ID-56'!B223,'ID-60'!B223,'ID-63'!B223,'ID-64'!B223,'ID-68'!B223,'ID-69'!B223,'ID-76'!B223,'ID-78'!B223,'ID-79'!B223,'ID-80'!B223,'ID-81'!B223))</f>
        <v>1042.0834591016044</v>
      </c>
      <c r="K216" s="1">
        <f>ABS(C216-MIN('ID-19'!C223,'ID-56'!C223,'ID-61'!B223,'ID-64'!C223,'ID-68'!C223,'ID-69'!C223,'ID-76'!C223,'ID-78'!C223,'ID-79'!C223,'ID-80'!C223,'ID-81'!C223))</f>
        <v>905.99225685861836</v>
      </c>
    </row>
    <row r="217" spans="1:11" x14ac:dyDescent="0.25">
      <c r="A217" s="1">
        <v>26.625</v>
      </c>
      <c r="B217" s="1">
        <f>AVERAGE('ID-19'!B224,'ID-46'!B224,'ID-56'!B224,'ID-60'!B224,'ID-63'!B224,'ID-64'!B224,'ID-68'!B224,'ID-69'!B224,'ID-76'!B224,'ID-78'!B224,'ID-79'!B224,'ID-80'!B224,'ID-81'!B224)</f>
        <v>1083.1960184754082</v>
      </c>
      <c r="C217" s="1">
        <f>AVERAGE('ID-19'!C224,'ID-56'!C224,'ID-61'!B224,'ID-64'!C224,'ID-68'!C224,'ID-69'!C224,'ID-76'!C224,'ID-78'!C224,'ID-79'!C224,'ID-80'!C224,'ID-81'!C224)</f>
        <v>959.40700360446681</v>
      </c>
      <c r="E217" s="1">
        <v>26.625</v>
      </c>
      <c r="F217" s="1">
        <f>ABS(B217-MAX('ID-19'!B224,'ID-46'!B224,'ID-56'!B224,'ID-60'!B224,'ID-63'!B224,'ID-64'!B224,'ID-68'!B224,'ID-69'!B224,'ID-76'!B224,'ID-78'!B224,'ID-79'!B224,'ID-80'!B224,'ID-81'!B224))</f>
        <v>2298.4298796538014</v>
      </c>
      <c r="G217" s="1">
        <f>ABS(C217-MAX('ID-19'!C224,'ID-56'!C224,'ID-61'!B224,'ID-64'!C224,'ID-68'!C224,'ID-69'!C224,'ID-76'!C224,'ID-78'!C224,'ID-79'!C224,'ID-80'!C224,'ID-81'!C224))</f>
        <v>1949.2213336961831</v>
      </c>
      <c r="I217" s="1">
        <v>26.625</v>
      </c>
      <c r="J217" s="1">
        <f>ABS(B217-MIN('ID-19'!B224,'ID-46'!B224,'ID-56'!B224,'ID-60'!B224,'ID-63'!B224,'ID-64'!B224,'ID-68'!B224,'ID-69'!B224,'ID-76'!B224,'ID-78'!B224,'ID-79'!B224,'ID-80'!B224,'ID-81'!B224))</f>
        <v>1037.0051258415563</v>
      </c>
      <c r="K217" s="1">
        <f>ABS(C217-MIN('ID-19'!C224,'ID-56'!C224,'ID-61'!B224,'ID-64'!C224,'ID-68'!C224,'ID-69'!C224,'ID-76'!C224,'ID-78'!C224,'ID-79'!C224,'ID-80'!C224,'ID-81'!C224))</f>
        <v>903.01921077502016</v>
      </c>
    </row>
    <row r="218" spans="1:11" x14ac:dyDescent="0.25">
      <c r="A218" s="1">
        <v>26.75</v>
      </c>
      <c r="B218" s="1">
        <f>AVERAGE('ID-19'!B225,'ID-46'!B225,'ID-56'!B225,'ID-60'!B225,'ID-63'!B225,'ID-64'!B225,'ID-68'!B225,'ID-69'!B225,'ID-76'!B225,'ID-78'!B225,'ID-79'!B225,'ID-80'!B225,'ID-81'!B225)</f>
        <v>1077.7479214928708</v>
      </c>
      <c r="C218" s="1">
        <f>AVERAGE('ID-19'!C225,'ID-56'!C225,'ID-61'!B225,'ID-64'!C225,'ID-68'!C225,'ID-69'!C225,'ID-76'!C225,'ID-78'!C225,'ID-79'!C225,'ID-80'!C225,'ID-81'!C225)</f>
        <v>965.57985455287348</v>
      </c>
      <c r="E218" s="1">
        <v>26.75</v>
      </c>
      <c r="F218" s="1">
        <f>ABS(B218-MAX('ID-19'!B225,'ID-46'!B225,'ID-56'!B225,'ID-60'!B225,'ID-63'!B225,'ID-64'!B225,'ID-68'!B225,'ID-69'!B225,'ID-76'!B225,'ID-78'!B225,'ID-79'!B225,'ID-80'!B225,'ID-81'!B225))</f>
        <v>2298.4894469020091</v>
      </c>
      <c r="G218" s="1">
        <f>ABS(C218-MAX('ID-19'!C225,'ID-56'!C225,'ID-61'!B225,'ID-64'!C225,'ID-68'!C225,'ID-69'!C225,'ID-76'!C225,'ID-78'!C225,'ID-79'!C225,'ID-80'!C225,'ID-81'!C225))</f>
        <v>1996.2789355130865</v>
      </c>
      <c r="I218" s="1">
        <v>26.75</v>
      </c>
      <c r="J218" s="1">
        <f>ABS(B218-MIN('ID-19'!B225,'ID-46'!B225,'ID-56'!B225,'ID-60'!B225,'ID-63'!B225,'ID-64'!B225,'ID-68'!B225,'ID-69'!B225,'ID-76'!B225,'ID-78'!B225,'ID-79'!B225,'ID-80'!B225,'ID-81'!B225))</f>
        <v>1030.3591551554282</v>
      </c>
      <c r="K218" s="1">
        <f>ABS(C218-MIN('ID-19'!C225,'ID-56'!C225,'ID-61'!B225,'ID-64'!C225,'ID-68'!C225,'ID-69'!C225,'ID-76'!C225,'ID-78'!C225,'ID-79'!C225,'ID-80'!C225,'ID-81'!C225))</f>
        <v>907.34491867788881</v>
      </c>
    </row>
    <row r="219" spans="1:11" x14ac:dyDescent="0.25">
      <c r="A219" s="1">
        <v>26.875</v>
      </c>
      <c r="B219" s="1">
        <f>AVERAGE('ID-19'!B226,'ID-46'!B226,'ID-56'!B226,'ID-60'!B226,'ID-63'!B226,'ID-64'!B226,'ID-68'!B226,'ID-69'!B226,'ID-76'!B226,'ID-78'!B226,'ID-79'!B226,'ID-80'!B226,'ID-81'!B226)</f>
        <v>1076.8236192293523</v>
      </c>
      <c r="C219" s="1">
        <f>AVERAGE('ID-19'!C226,'ID-56'!C226,'ID-61'!B226,'ID-64'!C226,'ID-68'!C226,'ID-69'!C226,'ID-76'!C226,'ID-78'!C226,'ID-79'!C226,'ID-80'!C226,'ID-81'!C226)</f>
        <v>966.97829887775367</v>
      </c>
      <c r="E219" s="1">
        <v>26.875</v>
      </c>
      <c r="F219" s="1">
        <f>ABS(B219-MAX('ID-19'!B226,'ID-46'!B226,'ID-56'!B226,'ID-60'!B226,'ID-63'!B226,'ID-64'!B226,'ID-68'!B226,'ID-69'!B226,'ID-76'!B226,'ID-78'!B226,'ID-79'!B226,'ID-80'!B226,'ID-81'!B226))</f>
        <v>2311.8001807247674</v>
      </c>
      <c r="G219" s="1">
        <f>ABS(C219-MAX('ID-19'!C226,'ID-56'!C226,'ID-61'!B226,'ID-64'!C226,'ID-68'!C226,'ID-69'!C226,'ID-76'!C226,'ID-78'!C226,'ID-79'!C226,'ID-80'!C226,'ID-81'!C226))</f>
        <v>2006.8543895875764</v>
      </c>
      <c r="I219" s="1">
        <v>26.875</v>
      </c>
      <c r="J219" s="1">
        <f>ABS(B219-MIN('ID-19'!B226,'ID-46'!B226,'ID-56'!B226,'ID-60'!B226,'ID-63'!B226,'ID-64'!B226,'ID-68'!B226,'ID-69'!B226,'ID-76'!B226,'ID-78'!B226,'ID-79'!B226,'ID-80'!B226,'ID-81'!B226))</f>
        <v>1029.2367940917818</v>
      </c>
      <c r="K219" s="1">
        <f>ABS(C219-MIN('ID-19'!C226,'ID-56'!C226,'ID-61'!B226,'ID-64'!C226,'ID-68'!C226,'ID-69'!C226,'ID-76'!C226,'ID-78'!C226,'ID-79'!C226,'ID-80'!C226,'ID-81'!C226))</f>
        <v>907.53177605641906</v>
      </c>
    </row>
    <row r="220" spans="1:11" x14ac:dyDescent="0.25">
      <c r="A220" s="1">
        <v>27</v>
      </c>
      <c r="B220" s="1">
        <f>AVERAGE('ID-19'!B227,'ID-46'!B227,'ID-56'!B227,'ID-60'!B227,'ID-63'!B227,'ID-64'!B227,'ID-68'!B227,'ID-69'!B227,'ID-76'!B227,'ID-78'!B227,'ID-79'!B227,'ID-80'!B227,'ID-81'!B227)</f>
        <v>1075.3704647484801</v>
      </c>
      <c r="C220" s="1">
        <f>AVERAGE('ID-19'!C227,'ID-56'!C227,'ID-61'!B227,'ID-64'!C227,'ID-68'!C227,'ID-69'!C227,'ID-76'!C227,'ID-78'!C227,'ID-79'!C227,'ID-80'!C227,'ID-81'!C227)</f>
        <v>968.65352719573821</v>
      </c>
      <c r="E220" s="1">
        <v>27</v>
      </c>
      <c r="F220" s="1">
        <f>ABS(B220-MAX('ID-19'!B227,'ID-46'!B227,'ID-56'!B227,'ID-60'!B227,'ID-63'!B227,'ID-64'!B227,'ID-68'!B227,'ID-69'!B227,'ID-76'!B227,'ID-78'!B227,'ID-79'!B227,'ID-80'!B227,'ID-81'!B227))</f>
        <v>2321.8765580388699</v>
      </c>
      <c r="G220" s="1">
        <f>ABS(C220-MAX('ID-19'!C227,'ID-56'!C227,'ID-61'!B227,'ID-64'!C227,'ID-68'!C227,'ID-69'!C227,'ID-76'!C227,'ID-78'!C227,'ID-79'!C227,'ID-80'!C227,'ID-81'!C227))</f>
        <v>1997.6406490223817</v>
      </c>
      <c r="I220" s="1">
        <v>27</v>
      </c>
      <c r="J220" s="1">
        <f>ABS(B220-MIN('ID-19'!B227,'ID-46'!B227,'ID-56'!B227,'ID-60'!B227,'ID-63'!B227,'ID-64'!B227,'ID-68'!B227,'ID-69'!B227,'ID-76'!B227,'ID-78'!B227,'ID-79'!B227,'ID-80'!B227,'ID-81'!B227))</f>
        <v>1026.2069709770376</v>
      </c>
      <c r="K220" s="1">
        <f>ABS(C220-MIN('ID-19'!C227,'ID-56'!C227,'ID-61'!B227,'ID-64'!C227,'ID-68'!C227,'ID-69'!C227,'ID-76'!C227,'ID-78'!C227,'ID-79'!C227,'ID-80'!C227,'ID-81'!C227))</f>
        <v>908.62659386747907</v>
      </c>
    </row>
    <row r="221" spans="1:11" x14ac:dyDescent="0.25">
      <c r="A221" s="1">
        <v>27.125</v>
      </c>
      <c r="B221" s="1">
        <f>AVERAGE('ID-19'!B228,'ID-46'!B228,'ID-56'!B228,'ID-60'!B228,'ID-63'!B228,'ID-64'!B228,'ID-68'!B228,'ID-69'!B228,'ID-76'!B228,'ID-78'!B228,'ID-79'!B228,'ID-80'!B228,'ID-81'!B228)</f>
        <v>1073.9279168965224</v>
      </c>
      <c r="C221" s="1">
        <f>AVERAGE('ID-19'!C228,'ID-56'!C228,'ID-61'!B228,'ID-64'!C228,'ID-68'!C228,'ID-69'!C228,'ID-76'!C228,'ID-78'!C228,'ID-79'!C228,'ID-80'!C228,'ID-81'!C228)</f>
        <v>969.62855938757775</v>
      </c>
      <c r="E221" s="1">
        <v>27.125</v>
      </c>
      <c r="F221" s="1">
        <f>ABS(B221-MAX('ID-19'!B228,'ID-46'!B228,'ID-56'!B228,'ID-60'!B228,'ID-63'!B228,'ID-64'!B228,'ID-68'!B228,'ID-69'!B228,'ID-76'!B228,'ID-78'!B228,'ID-79'!B228,'ID-80'!B228,'ID-81'!B228))</f>
        <v>2326.6175411528075</v>
      </c>
      <c r="G221" s="1">
        <f>ABS(C221-MAX('ID-19'!C228,'ID-56'!C228,'ID-61'!B228,'ID-64'!C228,'ID-68'!C228,'ID-69'!C228,'ID-76'!C228,'ID-78'!C228,'ID-79'!C228,'ID-80'!C228,'ID-81'!C228))</f>
        <v>1987.771940052522</v>
      </c>
      <c r="I221" s="1">
        <v>27.125</v>
      </c>
      <c r="J221" s="1">
        <f>ABS(B221-MIN('ID-19'!B228,'ID-46'!B228,'ID-56'!B228,'ID-60'!B228,'ID-63'!B228,'ID-64'!B228,'ID-68'!B228,'ID-69'!B228,'ID-76'!B228,'ID-78'!B228,'ID-79'!B228,'ID-80'!B228,'ID-81'!B228))</f>
        <v>1024.8155078123411</v>
      </c>
      <c r="K221" s="1">
        <f>ABS(C221-MIN('ID-19'!C228,'ID-56'!C228,'ID-61'!B228,'ID-64'!C228,'ID-68'!C228,'ID-69'!C228,'ID-76'!C228,'ID-78'!C228,'ID-79'!C228,'ID-80'!C228,'ID-81'!C228))</f>
        <v>909.28932317031831</v>
      </c>
    </row>
    <row r="222" spans="1:11" x14ac:dyDescent="0.25">
      <c r="A222" s="1">
        <v>27.25</v>
      </c>
      <c r="B222" s="1">
        <f>AVERAGE('ID-19'!B229,'ID-46'!B229,'ID-56'!B229,'ID-60'!B229,'ID-63'!B229,'ID-64'!B229,'ID-68'!B229,'ID-69'!B229,'ID-76'!B229,'ID-78'!B229,'ID-79'!B229,'ID-80'!B229,'ID-81'!B229)</f>
        <v>1077.4234717182278</v>
      </c>
      <c r="C222" s="1">
        <f>AVERAGE('ID-19'!C229,'ID-56'!C229,'ID-61'!B229,'ID-64'!C229,'ID-68'!C229,'ID-69'!C229,'ID-76'!C229,'ID-78'!C229,'ID-79'!C229,'ID-80'!C229,'ID-81'!C229)</f>
        <v>968.69611289974569</v>
      </c>
      <c r="E222" s="1">
        <v>27.25</v>
      </c>
      <c r="F222" s="1">
        <f>ABS(B222-MAX('ID-19'!B229,'ID-46'!B229,'ID-56'!B229,'ID-60'!B229,'ID-63'!B229,'ID-64'!B229,'ID-68'!B229,'ID-69'!B229,'ID-76'!B229,'ID-78'!B229,'ID-79'!B229,'ID-80'!B229,'ID-81'!B229))</f>
        <v>2383.9916985404725</v>
      </c>
      <c r="G222" s="1">
        <f>ABS(C222-MAX('ID-19'!C229,'ID-56'!C229,'ID-61'!B229,'ID-64'!C229,'ID-68'!C229,'ID-69'!C229,'ID-76'!C229,'ID-78'!C229,'ID-79'!C229,'ID-80'!C229,'ID-81'!C229))</f>
        <v>1970.3400393843442</v>
      </c>
      <c r="I222" s="1">
        <v>27.25</v>
      </c>
      <c r="J222" s="1">
        <f>ABS(B222-MIN('ID-19'!B229,'ID-46'!B229,'ID-56'!B229,'ID-60'!B229,'ID-63'!B229,'ID-64'!B229,'ID-68'!B229,'ID-69'!B229,'ID-76'!B229,'ID-78'!B229,'ID-79'!B229,'ID-80'!B229,'ID-81'!B229))</f>
        <v>1028.9855918447658</v>
      </c>
      <c r="K222" s="1">
        <f>ABS(C222-MIN('ID-19'!C229,'ID-56'!C229,'ID-61'!B229,'ID-64'!C229,'ID-68'!C229,'ID-69'!C229,'ID-76'!C229,'ID-78'!C229,'ID-79'!C229,'ID-80'!C229,'ID-81'!C229))</f>
        <v>908.09180130535754</v>
      </c>
    </row>
    <row r="223" spans="1:11" x14ac:dyDescent="0.25">
      <c r="A223" s="1">
        <v>27.375</v>
      </c>
      <c r="B223" s="1">
        <f>AVERAGE('ID-19'!B230,'ID-46'!B230,'ID-56'!B230,'ID-60'!B230,'ID-63'!B230,'ID-64'!B230,'ID-68'!B230,'ID-69'!B230,'ID-76'!B230,'ID-78'!B230,'ID-79'!B230,'ID-80'!B230,'ID-81'!B230)</f>
        <v>1070.9882821493654</v>
      </c>
      <c r="C223" s="1">
        <f>AVERAGE('ID-19'!C230,'ID-56'!C230,'ID-61'!B230,'ID-64'!C230,'ID-68'!C230,'ID-69'!C230,'ID-76'!C230,'ID-78'!C230,'ID-79'!C230,'ID-80'!C230,'ID-81'!C230)</f>
        <v>969.06450656513891</v>
      </c>
      <c r="E223" s="1">
        <v>27.375</v>
      </c>
      <c r="F223" s="1">
        <f>ABS(B223-MAX('ID-19'!B230,'ID-46'!B230,'ID-56'!B230,'ID-60'!B230,'ID-63'!B230,'ID-64'!B230,'ID-68'!B230,'ID-69'!B230,'ID-76'!B230,'ID-78'!B230,'ID-79'!B230,'ID-80'!B230,'ID-81'!B230))</f>
        <v>2386.3448628627248</v>
      </c>
      <c r="G223" s="1">
        <f>ABS(C223-MAX('ID-19'!C230,'ID-56'!C230,'ID-61'!B230,'ID-64'!C230,'ID-68'!C230,'ID-69'!C230,'ID-76'!C230,'ID-78'!C230,'ID-79'!C230,'ID-80'!C230,'ID-81'!C230))</f>
        <v>1943.5366263141113</v>
      </c>
      <c r="I223" s="1">
        <v>27.375</v>
      </c>
      <c r="J223" s="1">
        <f>ABS(B223-MIN('ID-19'!B230,'ID-46'!B230,'ID-56'!B230,'ID-60'!B230,'ID-63'!B230,'ID-64'!B230,'ID-68'!B230,'ID-69'!B230,'ID-76'!B230,'ID-78'!B230,'ID-79'!B230,'ID-80'!B230,'ID-81'!B230))</f>
        <v>1023.3013389191294</v>
      </c>
      <c r="K223" s="1">
        <f>ABS(C223-MIN('ID-19'!C230,'ID-56'!C230,'ID-61'!B230,'ID-64'!C230,'ID-68'!C230,'ID-69'!C230,'ID-76'!C230,'ID-78'!C230,'ID-79'!C230,'ID-80'!C230,'ID-81'!C230))</f>
        <v>908.18836828693179</v>
      </c>
    </row>
    <row r="224" spans="1:11" x14ac:dyDescent="0.25">
      <c r="A224" s="1">
        <v>27.5</v>
      </c>
      <c r="B224" s="1">
        <f>AVERAGE('ID-19'!B231,'ID-46'!B231,'ID-56'!B231,'ID-60'!B231,'ID-63'!B231,'ID-64'!B231,'ID-68'!B231,'ID-69'!B231,'ID-76'!B231,'ID-78'!B231,'ID-79'!B231,'ID-80'!B231,'ID-81'!B231)</f>
        <v>1062.8209338705824</v>
      </c>
      <c r="C224" s="1">
        <f>AVERAGE('ID-19'!C231,'ID-56'!C231,'ID-61'!B231,'ID-64'!C231,'ID-68'!C231,'ID-69'!C231,'ID-76'!C231,'ID-78'!C231,'ID-79'!C231,'ID-80'!C231,'ID-81'!C231)</f>
        <v>974.54520974477896</v>
      </c>
      <c r="E224" s="1">
        <v>27.5</v>
      </c>
      <c r="F224" s="1">
        <f>ABS(B224-MAX('ID-19'!B231,'ID-46'!B231,'ID-56'!B231,'ID-60'!B231,'ID-63'!B231,'ID-64'!B231,'ID-68'!B231,'ID-69'!B231,'ID-76'!B231,'ID-78'!B231,'ID-79'!B231,'ID-80'!B231,'ID-81'!B231))</f>
        <v>2365.9381863599574</v>
      </c>
      <c r="G224" s="1">
        <f>ABS(C224-MAX('ID-19'!C231,'ID-56'!C231,'ID-61'!B231,'ID-64'!C231,'ID-68'!C231,'ID-69'!C231,'ID-76'!C231,'ID-78'!C231,'ID-79'!C231,'ID-80'!C231,'ID-81'!C231))</f>
        <v>1917.4383717715912</v>
      </c>
      <c r="I224" s="1">
        <v>27.5</v>
      </c>
      <c r="J224" s="1">
        <f>ABS(B224-MIN('ID-19'!B231,'ID-46'!B231,'ID-56'!B231,'ID-60'!B231,'ID-63'!B231,'ID-64'!B231,'ID-68'!B231,'ID-69'!B231,'ID-76'!B231,'ID-78'!B231,'ID-79'!B231,'ID-80'!B231,'ID-81'!B231))</f>
        <v>1016.372026979401</v>
      </c>
      <c r="K224" s="1">
        <f>ABS(C224-MIN('ID-19'!C231,'ID-56'!C231,'ID-61'!B231,'ID-64'!C231,'ID-68'!C231,'ID-69'!C231,'ID-76'!C231,'ID-78'!C231,'ID-79'!C231,'ID-80'!C231,'ID-81'!C231))</f>
        <v>914.06541293275131</v>
      </c>
    </row>
    <row r="225" spans="1:11" x14ac:dyDescent="0.25">
      <c r="A225" s="1">
        <v>27.625</v>
      </c>
      <c r="B225" s="1">
        <f>AVERAGE('ID-19'!B232,'ID-46'!B232,'ID-56'!B232,'ID-60'!B232,'ID-63'!B232,'ID-64'!B232,'ID-68'!B232,'ID-69'!B232,'ID-76'!B232,'ID-78'!B232,'ID-79'!B232,'ID-80'!B232,'ID-81'!B232)</f>
        <v>1057.9603877759039</v>
      </c>
      <c r="C225" s="1">
        <f>AVERAGE('ID-19'!C232,'ID-56'!C232,'ID-61'!B232,'ID-64'!C232,'ID-68'!C232,'ID-69'!C232,'ID-76'!C232,'ID-78'!C232,'ID-79'!C232,'ID-80'!C232,'ID-81'!C232)</f>
        <v>979.38387716153636</v>
      </c>
      <c r="E225" s="1">
        <v>27.625</v>
      </c>
      <c r="F225" s="1">
        <f>ABS(B225-MAX('ID-19'!B232,'ID-46'!B232,'ID-56'!B232,'ID-60'!B232,'ID-63'!B232,'ID-64'!B232,'ID-68'!B232,'ID-69'!B232,'ID-76'!B232,'ID-78'!B232,'ID-79'!B232,'ID-80'!B232,'ID-81'!B232))</f>
        <v>2344.4299202472057</v>
      </c>
      <c r="G225" s="1">
        <f>ABS(C225-MAX('ID-19'!C232,'ID-56'!C232,'ID-61'!B232,'ID-64'!C232,'ID-68'!C232,'ID-69'!C232,'ID-76'!C232,'ID-78'!C232,'ID-79'!C232,'ID-80'!C232,'ID-81'!C232))</f>
        <v>1900.5356362481934</v>
      </c>
      <c r="I225" s="1">
        <v>27.625</v>
      </c>
      <c r="J225" s="1">
        <f>ABS(B225-MIN('ID-19'!B232,'ID-46'!B232,'ID-56'!B232,'ID-60'!B232,'ID-63'!B232,'ID-64'!B232,'ID-68'!B232,'ID-69'!B232,'ID-76'!B232,'ID-78'!B232,'ID-79'!B232,'ID-80'!B232,'ID-81'!B232))</f>
        <v>1011.2562694234825</v>
      </c>
      <c r="K225" s="1">
        <f>ABS(C225-MIN('ID-19'!C232,'ID-56'!C232,'ID-61'!B232,'ID-64'!C232,'ID-68'!C232,'ID-69'!C232,'ID-76'!C232,'ID-78'!C232,'ID-79'!C232,'ID-80'!C232,'ID-81'!C232))</f>
        <v>918.61170689712139</v>
      </c>
    </row>
    <row r="226" spans="1:11" x14ac:dyDescent="0.25">
      <c r="A226" s="1">
        <v>27.75</v>
      </c>
      <c r="B226" s="1">
        <f>AVERAGE('ID-19'!B233,'ID-46'!B233,'ID-56'!B233,'ID-60'!B233,'ID-63'!B233,'ID-64'!B233,'ID-68'!B233,'ID-69'!B233,'ID-76'!B233,'ID-78'!B233,'ID-79'!B233,'ID-80'!B233,'ID-81'!B233)</f>
        <v>1056.1289677101804</v>
      </c>
      <c r="C226" s="1">
        <f>AVERAGE('ID-19'!C233,'ID-56'!C233,'ID-61'!B233,'ID-64'!C233,'ID-68'!C233,'ID-69'!C233,'ID-76'!C233,'ID-78'!C233,'ID-79'!C233,'ID-80'!C233,'ID-81'!C233)</f>
        <v>980.49181081165887</v>
      </c>
      <c r="E226" s="1">
        <v>27.75</v>
      </c>
      <c r="F226" s="1">
        <f>ABS(B226-MAX('ID-19'!B233,'ID-46'!B233,'ID-56'!B233,'ID-60'!B233,'ID-63'!B233,'ID-64'!B233,'ID-68'!B233,'ID-69'!B233,'ID-76'!B233,'ID-78'!B233,'ID-79'!B233,'ID-80'!B233,'ID-81'!B233))</f>
        <v>2341.7491130799594</v>
      </c>
      <c r="G226" s="1">
        <f>ABS(C226-MAX('ID-19'!C233,'ID-56'!C233,'ID-61'!B233,'ID-64'!C233,'ID-68'!C233,'ID-69'!C233,'ID-76'!C233,'ID-78'!C233,'ID-79'!C233,'ID-80'!C233,'ID-81'!C233))</f>
        <v>1876.9321315214411</v>
      </c>
      <c r="I226" s="1">
        <v>27.75</v>
      </c>
      <c r="J226" s="1">
        <f>ABS(B226-MIN('ID-19'!B233,'ID-46'!B233,'ID-56'!B233,'ID-60'!B233,'ID-63'!B233,'ID-64'!B233,'ID-68'!B233,'ID-69'!B233,'ID-76'!B233,'ID-78'!B233,'ID-79'!B233,'ID-80'!B233,'ID-81'!B233))</f>
        <v>1009.1307846149545</v>
      </c>
      <c r="K226" s="1">
        <f>ABS(C226-MIN('ID-19'!C233,'ID-56'!C233,'ID-61'!B233,'ID-64'!C233,'ID-68'!C233,'ID-69'!C233,'ID-76'!C233,'ID-78'!C233,'ID-79'!C233,'ID-80'!C233,'ID-81'!C233))</f>
        <v>914.07981276624901</v>
      </c>
    </row>
    <row r="227" spans="1:11" x14ac:dyDescent="0.25">
      <c r="A227" s="1">
        <v>27.875</v>
      </c>
      <c r="B227" s="1">
        <f>AVERAGE('ID-19'!B234,'ID-46'!B234,'ID-56'!B234,'ID-60'!B234,'ID-63'!B234,'ID-64'!B234,'ID-68'!B234,'ID-69'!B234,'ID-76'!B234,'ID-78'!B234,'ID-79'!B234,'ID-80'!B234,'ID-81'!B234)</f>
        <v>1053.4485194713479</v>
      </c>
      <c r="C227" s="1">
        <f>AVERAGE('ID-19'!C234,'ID-56'!C234,'ID-61'!B234,'ID-64'!C234,'ID-68'!C234,'ID-69'!C234,'ID-76'!C234,'ID-78'!C234,'ID-79'!C234,'ID-80'!C234,'ID-81'!C234)</f>
        <v>981.03377199563977</v>
      </c>
      <c r="E227" s="1">
        <v>27.875</v>
      </c>
      <c r="F227" s="1">
        <f>ABS(B227-MAX('ID-19'!B234,'ID-46'!B234,'ID-56'!B234,'ID-60'!B234,'ID-63'!B234,'ID-64'!B234,'ID-68'!B234,'ID-69'!B234,'ID-76'!B234,'ID-78'!B234,'ID-79'!B234,'ID-80'!B234,'ID-81'!B234))</f>
        <v>2340.3201733003921</v>
      </c>
      <c r="G227" s="1">
        <f>ABS(C227-MAX('ID-19'!C234,'ID-56'!C234,'ID-61'!B234,'ID-64'!C234,'ID-68'!C234,'ID-69'!C234,'ID-76'!C234,'ID-78'!C234,'ID-79'!C234,'ID-80'!C234,'ID-81'!C234))</f>
        <v>1849.5353552096003</v>
      </c>
      <c r="I227" s="1">
        <v>27.875</v>
      </c>
      <c r="J227" s="1">
        <f>ABS(B227-MIN('ID-19'!B234,'ID-46'!B234,'ID-56'!B234,'ID-60'!B234,'ID-63'!B234,'ID-64'!B234,'ID-68'!B234,'ID-69'!B234,'ID-76'!B234,'ID-78'!B234,'ID-79'!B234,'ID-80'!B234,'ID-81'!B234))</f>
        <v>1006.4783140633705</v>
      </c>
      <c r="K227" s="1">
        <f>ABS(C227-MIN('ID-19'!C234,'ID-56'!C234,'ID-61'!B234,'ID-64'!C234,'ID-68'!C234,'ID-69'!C234,'ID-76'!C234,'ID-78'!C234,'ID-79'!C234,'ID-80'!C234,'ID-81'!C234))</f>
        <v>913.26254039956746</v>
      </c>
    </row>
    <row r="228" spans="1:11" x14ac:dyDescent="0.25">
      <c r="A228" s="1">
        <v>28</v>
      </c>
      <c r="B228" s="1">
        <f>AVERAGE('ID-19'!B235,'ID-46'!B235,'ID-56'!B235,'ID-60'!B235,'ID-63'!B235,'ID-64'!B235,'ID-68'!B235,'ID-69'!B235,'ID-76'!B235,'ID-78'!B235,'ID-79'!B235,'ID-80'!B235,'ID-81'!B235)</f>
        <v>1055.597455470865</v>
      </c>
      <c r="C228" s="1">
        <f>AVERAGE('ID-19'!C235,'ID-56'!C235,'ID-61'!B235,'ID-64'!C235,'ID-68'!C235,'ID-69'!C235,'ID-76'!C235,'ID-78'!C235,'ID-79'!C235,'ID-80'!C235,'ID-81'!C235)</f>
        <v>972.78826591652103</v>
      </c>
      <c r="E228" s="1">
        <v>28</v>
      </c>
      <c r="F228" s="1">
        <f>ABS(B228-MAX('ID-19'!B235,'ID-46'!B235,'ID-56'!B235,'ID-60'!B235,'ID-63'!B235,'ID-64'!B235,'ID-68'!B235,'ID-69'!B235,'ID-76'!B235,'ID-78'!B235,'ID-79'!B235,'ID-80'!B235,'ID-81'!B235))</f>
        <v>2341.981681037515</v>
      </c>
      <c r="G228" s="1">
        <f>ABS(C228-MAX('ID-19'!C235,'ID-56'!C235,'ID-61'!B235,'ID-64'!C235,'ID-68'!C235,'ID-69'!C235,'ID-76'!C235,'ID-78'!C235,'ID-79'!C235,'ID-80'!C235,'ID-81'!C235))</f>
        <v>1764.3497168499989</v>
      </c>
      <c r="I228" s="1">
        <v>28</v>
      </c>
      <c r="J228" s="1">
        <f>ABS(B228-MIN('ID-19'!B235,'ID-46'!B235,'ID-56'!B235,'ID-60'!B235,'ID-63'!B235,'ID-64'!B235,'ID-68'!B235,'ID-69'!B235,'ID-76'!B235,'ID-78'!B235,'ID-79'!B235,'ID-80'!B235,'ID-81'!B235))</f>
        <v>1009.1130250238283</v>
      </c>
      <c r="K228" s="1">
        <f>ABS(C228-MIN('ID-19'!C235,'ID-56'!C235,'ID-61'!B235,'ID-64'!C235,'ID-68'!C235,'ID-69'!C235,'ID-76'!C235,'ID-78'!C235,'ID-79'!C235,'ID-80'!C235,'ID-81'!C235))</f>
        <v>904.5113648631027</v>
      </c>
    </row>
    <row r="229" spans="1:11" x14ac:dyDescent="0.25">
      <c r="A229" s="1">
        <v>28.125</v>
      </c>
      <c r="B229" s="1">
        <f>AVERAGE('ID-19'!B236,'ID-46'!B236,'ID-56'!B236,'ID-60'!B236,'ID-63'!B236,'ID-64'!B236,'ID-68'!B236,'ID-69'!B236,'ID-76'!B236,'ID-78'!B236,'ID-79'!B236,'ID-80'!B236,'ID-81'!B236)</f>
        <v>1055.4679342993136</v>
      </c>
      <c r="C229" s="1">
        <f>AVERAGE('ID-19'!C236,'ID-56'!C236,'ID-61'!B236,'ID-64'!C236,'ID-68'!C236,'ID-69'!C236,'ID-76'!C236,'ID-78'!C236,'ID-79'!C236,'ID-80'!C236,'ID-81'!C236)</f>
        <v>971.94323278781235</v>
      </c>
      <c r="E229" s="1">
        <v>28.125</v>
      </c>
      <c r="F229" s="1">
        <f>ABS(B229-MAX('ID-19'!B236,'ID-46'!B236,'ID-56'!B236,'ID-60'!B236,'ID-63'!B236,'ID-64'!B236,'ID-68'!B236,'ID-69'!B236,'ID-76'!B236,'ID-78'!B236,'ID-79'!B236,'ID-80'!B236,'ID-81'!B236))</f>
        <v>2344.2177921756365</v>
      </c>
      <c r="G229" s="1">
        <f>ABS(C229-MAX('ID-19'!C236,'ID-56'!C236,'ID-61'!B236,'ID-64'!C236,'ID-68'!C236,'ID-69'!C236,'ID-76'!C236,'ID-78'!C236,'ID-79'!C236,'ID-80'!C236,'ID-81'!C236))</f>
        <v>1701.3188417686176</v>
      </c>
      <c r="I229" s="1">
        <v>28.125</v>
      </c>
      <c r="J229" s="1">
        <f>ABS(B229-MIN('ID-19'!B236,'ID-46'!B236,'ID-56'!B236,'ID-60'!B236,'ID-63'!B236,'ID-64'!B236,'ID-68'!B236,'ID-69'!B236,'ID-76'!B236,'ID-78'!B236,'ID-79'!B236,'ID-80'!B236,'ID-81'!B236))</f>
        <v>1008.6840478314742</v>
      </c>
      <c r="K229" s="1">
        <f>ABS(C229-MIN('ID-19'!C236,'ID-56'!C236,'ID-61'!B236,'ID-64'!C236,'ID-68'!C236,'ID-69'!C236,'ID-76'!C236,'ID-78'!C236,'ID-79'!C236,'ID-80'!C236,'ID-81'!C236))</f>
        <v>905.99627803940655</v>
      </c>
    </row>
    <row r="230" spans="1:11" x14ac:dyDescent="0.25">
      <c r="A230" s="1">
        <v>28.25</v>
      </c>
      <c r="B230" s="1">
        <f>AVERAGE('ID-19'!B237,'ID-46'!B237,'ID-56'!B237,'ID-60'!B237,'ID-63'!B237,'ID-64'!B237,'ID-68'!B237,'ID-69'!B237,'ID-76'!B237,'ID-78'!B237,'ID-79'!B237,'ID-80'!B237,'ID-81'!B237)</f>
        <v>1054.0649105235884</v>
      </c>
      <c r="C230" s="1">
        <f>AVERAGE('ID-19'!C237,'ID-56'!C237,'ID-61'!B237,'ID-64'!C237,'ID-68'!C237,'ID-69'!C237,'ID-76'!C237,'ID-78'!C237,'ID-79'!C237,'ID-80'!C237,'ID-81'!C237)</f>
        <v>964.27741672481056</v>
      </c>
      <c r="E230" s="1">
        <v>28.25</v>
      </c>
      <c r="F230" s="1">
        <f>ABS(B230-MAX('ID-19'!B237,'ID-46'!B237,'ID-56'!B237,'ID-60'!B237,'ID-63'!B237,'ID-64'!B237,'ID-68'!B237,'ID-69'!B237,'ID-76'!B237,'ID-78'!B237,'ID-79'!B237,'ID-80'!B237,'ID-81'!B237))</f>
        <v>2322.7251743680017</v>
      </c>
      <c r="G230" s="1">
        <f>ABS(C230-MAX('ID-19'!C237,'ID-56'!C237,'ID-61'!B237,'ID-64'!C237,'ID-68'!C237,'ID-69'!C237,'ID-76'!C237,'ID-78'!C237,'ID-79'!C237,'ID-80'!C237,'ID-81'!C237))</f>
        <v>1652.5436969210493</v>
      </c>
      <c r="I230" s="1">
        <v>28.25</v>
      </c>
      <c r="J230" s="1">
        <f>ABS(B230-MIN('ID-19'!B237,'ID-46'!B237,'ID-56'!B237,'ID-60'!B237,'ID-63'!B237,'ID-64'!B237,'ID-68'!B237,'ID-69'!B237,'ID-76'!B237,'ID-78'!B237,'ID-79'!B237,'ID-80'!B237,'ID-81'!B237))</f>
        <v>1007.4179241991768</v>
      </c>
      <c r="K230" s="1">
        <f>ABS(C230-MIN('ID-19'!C237,'ID-56'!C237,'ID-61'!B237,'ID-64'!C237,'ID-68'!C237,'ID-69'!C237,'ID-76'!C237,'ID-78'!C237,'ID-79'!C237,'ID-80'!C237,'ID-81'!C237))</f>
        <v>898.26400380364612</v>
      </c>
    </row>
    <row r="231" spans="1:11" x14ac:dyDescent="0.25">
      <c r="A231" s="1">
        <v>28.375</v>
      </c>
      <c r="B231" s="1">
        <f>AVERAGE('ID-19'!B238,'ID-46'!B238,'ID-56'!B238,'ID-60'!B238,'ID-63'!B238,'ID-64'!B238,'ID-68'!B238,'ID-69'!B238,'ID-76'!B238,'ID-78'!B238,'ID-79'!B238,'ID-80'!B238,'ID-81'!B238)</f>
        <v>1062.4800438142711</v>
      </c>
      <c r="C231" s="1">
        <f>AVERAGE('ID-19'!C238,'ID-56'!C238,'ID-61'!B238,'ID-64'!C238,'ID-68'!C238,'ID-69'!C238,'ID-76'!C238,'ID-78'!C238,'ID-79'!C238,'ID-80'!C238,'ID-81'!C238)</f>
        <v>958.26972362870583</v>
      </c>
      <c r="E231" s="1">
        <v>28.375</v>
      </c>
      <c r="F231" s="1">
        <f>ABS(B231-MAX('ID-19'!B238,'ID-46'!B238,'ID-56'!B238,'ID-60'!B238,'ID-63'!B238,'ID-64'!B238,'ID-68'!B238,'ID-69'!B238,'ID-76'!B238,'ID-78'!B238,'ID-79'!B238,'ID-80'!B238,'ID-81'!B238))</f>
        <v>2330.5173250290691</v>
      </c>
      <c r="G231" s="1">
        <f>ABS(C231-MAX('ID-19'!C238,'ID-56'!C238,'ID-61'!B238,'ID-64'!C238,'ID-68'!C238,'ID-69'!C238,'ID-76'!C238,'ID-78'!C238,'ID-79'!C238,'ID-80'!C238,'ID-81'!C238))</f>
        <v>1633.3804248457341</v>
      </c>
      <c r="I231" s="1">
        <v>28.375</v>
      </c>
      <c r="J231" s="1">
        <f>ABS(B231-MIN('ID-19'!B238,'ID-46'!B238,'ID-56'!B238,'ID-60'!B238,'ID-63'!B238,'ID-64'!B238,'ID-68'!B238,'ID-69'!B238,'ID-76'!B238,'ID-78'!B238,'ID-79'!B238,'ID-80'!B238,'ID-81'!B238))</f>
        <v>1014.845624401383</v>
      </c>
      <c r="K231" s="1">
        <f>ABS(C231-MIN('ID-19'!C238,'ID-56'!C238,'ID-61'!B238,'ID-64'!C238,'ID-68'!C238,'ID-69'!C238,'ID-76'!C238,'ID-78'!C238,'ID-79'!C238,'ID-80'!C238,'ID-81'!C238))</f>
        <v>897.64226581565481</v>
      </c>
    </row>
    <row r="232" spans="1:11" x14ac:dyDescent="0.25">
      <c r="A232" s="1">
        <v>28.5</v>
      </c>
      <c r="B232" s="1">
        <f>AVERAGE('ID-19'!B239,'ID-46'!B239,'ID-56'!B239,'ID-60'!B239,'ID-63'!B239,'ID-64'!B239,'ID-68'!B239,'ID-69'!B239,'ID-76'!B239,'ID-78'!B239,'ID-79'!B239,'ID-80'!B239,'ID-81'!B239)</f>
        <v>1053.2049041716032</v>
      </c>
      <c r="C232" s="1">
        <f>AVERAGE('ID-19'!C239,'ID-56'!C239,'ID-61'!B239,'ID-64'!C239,'ID-68'!C239,'ID-69'!C239,'ID-76'!C239,'ID-78'!C239,'ID-79'!C239,'ID-80'!C239,'ID-81'!C239)</f>
        <v>952.48845818190557</v>
      </c>
      <c r="E232" s="1">
        <v>28.5</v>
      </c>
      <c r="F232" s="1">
        <f>ABS(B232-MAX('ID-19'!B239,'ID-46'!B239,'ID-56'!B239,'ID-60'!B239,'ID-63'!B239,'ID-64'!B239,'ID-68'!B239,'ID-69'!B239,'ID-76'!B239,'ID-78'!B239,'ID-79'!B239,'ID-80'!B239,'ID-81'!B239))</f>
        <v>2263.3094357170967</v>
      </c>
      <c r="G232" s="1">
        <f>ABS(C232-MAX('ID-19'!C239,'ID-56'!C239,'ID-61'!B239,'ID-64'!C239,'ID-68'!C239,'ID-69'!C239,'ID-76'!C239,'ID-78'!C239,'ID-79'!C239,'ID-80'!C239,'ID-81'!C239))</f>
        <v>1627.6756935402345</v>
      </c>
      <c r="I232" s="1">
        <v>28.5</v>
      </c>
      <c r="J232" s="1">
        <f>ABS(B232-MIN('ID-19'!B239,'ID-46'!B239,'ID-56'!B239,'ID-60'!B239,'ID-63'!B239,'ID-64'!B239,'ID-68'!B239,'ID-69'!B239,'ID-76'!B239,'ID-78'!B239,'ID-79'!B239,'ID-80'!B239,'ID-81'!B239))</f>
        <v>1005.5947363766155</v>
      </c>
      <c r="K232" s="1">
        <f>ABS(C232-MIN('ID-19'!C239,'ID-56'!C239,'ID-61'!B239,'ID-64'!C239,'ID-68'!C239,'ID-69'!C239,'ID-76'!C239,'ID-78'!C239,'ID-79'!C239,'ID-80'!C239,'ID-81'!C239))</f>
        <v>893.20247150355272</v>
      </c>
    </row>
    <row r="233" spans="1:11" x14ac:dyDescent="0.25">
      <c r="A233" s="1">
        <v>28.625</v>
      </c>
      <c r="B233" s="1">
        <f>AVERAGE('ID-19'!B240,'ID-46'!B240,'ID-56'!B240,'ID-60'!B240,'ID-63'!B240,'ID-64'!B240,'ID-68'!B240,'ID-69'!B240,'ID-76'!B240,'ID-78'!B240,'ID-79'!B240,'ID-80'!B240,'ID-81'!B240)</f>
        <v>1050.8613069885262</v>
      </c>
      <c r="C233" s="1">
        <f>AVERAGE('ID-19'!C240,'ID-56'!C240,'ID-61'!B240,'ID-64'!C240,'ID-68'!C240,'ID-69'!C240,'ID-76'!C240,'ID-78'!C240,'ID-79'!C240,'ID-80'!C240,'ID-81'!C240)</f>
        <v>940.01988657164463</v>
      </c>
      <c r="E233" s="1">
        <v>28.625</v>
      </c>
      <c r="F233" s="1">
        <f>ABS(B233-MAX('ID-19'!B240,'ID-46'!B240,'ID-56'!B240,'ID-60'!B240,'ID-63'!B240,'ID-64'!B240,'ID-68'!B240,'ID-69'!B240,'ID-76'!B240,'ID-78'!B240,'ID-79'!B240,'ID-80'!B240,'ID-81'!B240))</f>
        <v>2249.4813298791441</v>
      </c>
      <c r="G233" s="1">
        <f>ABS(C233-MAX('ID-19'!C240,'ID-56'!C240,'ID-61'!B240,'ID-64'!C240,'ID-68'!C240,'ID-69'!C240,'ID-76'!C240,'ID-78'!C240,'ID-79'!C240,'ID-80'!C240,'ID-81'!C240))</f>
        <v>1649.0360657024953</v>
      </c>
      <c r="I233" s="1">
        <v>28.625</v>
      </c>
      <c r="J233" s="1">
        <f>ABS(B233-MIN('ID-19'!B240,'ID-46'!B240,'ID-56'!B240,'ID-60'!B240,'ID-63'!B240,'ID-64'!B240,'ID-68'!B240,'ID-69'!B240,'ID-76'!B240,'ID-78'!B240,'ID-79'!B240,'ID-80'!B240,'ID-81'!B240))</f>
        <v>1001.67672909194</v>
      </c>
      <c r="K233" s="1">
        <f>ABS(C233-MIN('ID-19'!C240,'ID-56'!C240,'ID-61'!B240,'ID-64'!C240,'ID-68'!C240,'ID-69'!C240,'ID-76'!C240,'ID-78'!C240,'ID-79'!C240,'ID-80'!C240,'ID-81'!C240))</f>
        <v>883.27542969108094</v>
      </c>
    </row>
    <row r="234" spans="1:11" x14ac:dyDescent="0.25">
      <c r="A234" s="1">
        <v>28.75</v>
      </c>
      <c r="B234" s="1">
        <f>AVERAGE('ID-19'!B241,'ID-46'!B241,'ID-56'!B241,'ID-60'!B241,'ID-63'!B241,'ID-64'!B241,'ID-68'!B241,'ID-69'!B241,'ID-76'!B241,'ID-78'!B241,'ID-79'!B241,'ID-80'!B241,'ID-81'!B241)</f>
        <v>1049.0542335565433</v>
      </c>
      <c r="C234" s="1">
        <f>AVERAGE('ID-19'!C241,'ID-56'!C241,'ID-61'!B241,'ID-64'!C241,'ID-68'!C241,'ID-69'!C241,'ID-76'!C241,'ID-78'!C241,'ID-79'!C241,'ID-80'!C241,'ID-81'!C241)</f>
        <v>924.84229053224544</v>
      </c>
      <c r="E234" s="1">
        <v>28.75</v>
      </c>
      <c r="F234" s="1">
        <f>ABS(B234-MAX('ID-19'!B241,'ID-46'!B241,'ID-56'!B241,'ID-60'!B241,'ID-63'!B241,'ID-64'!B241,'ID-68'!B241,'ID-69'!B241,'ID-76'!B241,'ID-78'!B241,'ID-79'!B241,'ID-80'!B241,'ID-81'!B241))</f>
        <v>2252.5908037003269</v>
      </c>
      <c r="G234" s="1">
        <f>ABS(C234-MAX('ID-19'!C241,'ID-56'!C241,'ID-61'!B241,'ID-64'!C241,'ID-68'!C241,'ID-69'!C241,'ID-76'!C241,'ID-78'!C241,'ID-79'!C241,'ID-80'!C241,'ID-81'!C241))</f>
        <v>1685.0499935745147</v>
      </c>
      <c r="I234" s="1">
        <v>28.75</v>
      </c>
      <c r="J234" s="1">
        <f>ABS(B234-MIN('ID-19'!B241,'ID-46'!B241,'ID-56'!B241,'ID-60'!B241,'ID-63'!B241,'ID-64'!B241,'ID-68'!B241,'ID-69'!B241,'ID-76'!B241,'ID-78'!B241,'ID-79'!B241,'ID-80'!B241,'ID-81'!B241))</f>
        <v>995.52361959454311</v>
      </c>
      <c r="K234" s="1">
        <f>ABS(C234-MIN('ID-19'!C241,'ID-56'!C241,'ID-61'!B241,'ID-64'!C241,'ID-68'!C241,'ID-69'!C241,'ID-76'!C241,'ID-78'!C241,'ID-79'!C241,'ID-80'!C241,'ID-81'!C241))</f>
        <v>868.96483289524053</v>
      </c>
    </row>
    <row r="235" spans="1:11" x14ac:dyDescent="0.25">
      <c r="A235" s="1">
        <v>28.875</v>
      </c>
      <c r="B235" s="1">
        <f>AVERAGE('ID-19'!B242,'ID-46'!B242,'ID-56'!B242,'ID-60'!B242,'ID-63'!B242,'ID-64'!B242,'ID-68'!B242,'ID-69'!B242,'ID-76'!B242,'ID-78'!B242,'ID-79'!B242,'ID-80'!B242,'ID-81'!B242)</f>
        <v>1051.1941277222259</v>
      </c>
      <c r="C235" s="1">
        <f>AVERAGE('ID-19'!C242,'ID-56'!C242,'ID-61'!B242,'ID-64'!C242,'ID-68'!C242,'ID-69'!C242,'ID-76'!C242,'ID-78'!C242,'ID-79'!C242,'ID-80'!C242,'ID-81'!C242)</f>
        <v>922.03893670172135</v>
      </c>
      <c r="E235" s="1">
        <v>28.875</v>
      </c>
      <c r="F235" s="1">
        <f>ABS(B235-MAX('ID-19'!B242,'ID-46'!B242,'ID-56'!B242,'ID-60'!B242,'ID-63'!B242,'ID-64'!B242,'ID-68'!B242,'ID-69'!B242,'ID-76'!B242,'ID-78'!B242,'ID-79'!B242,'ID-80'!B242,'ID-81'!B242))</f>
        <v>2291.268755220744</v>
      </c>
      <c r="G235" s="1">
        <f>ABS(C235-MAX('ID-19'!C242,'ID-56'!C242,'ID-61'!B242,'ID-64'!C242,'ID-68'!C242,'ID-69'!C242,'ID-76'!C242,'ID-78'!C242,'ID-79'!C242,'ID-80'!C242,'ID-81'!C242))</f>
        <v>1693.3676899622787</v>
      </c>
      <c r="I235" s="1">
        <v>28.875</v>
      </c>
      <c r="J235" s="1">
        <f>ABS(B235-MIN('ID-19'!B242,'ID-46'!B242,'ID-56'!B242,'ID-60'!B242,'ID-63'!B242,'ID-64'!B242,'ID-68'!B242,'ID-69'!B242,'ID-76'!B242,'ID-78'!B242,'ID-79'!B242,'ID-80'!B242,'ID-81'!B242))</f>
        <v>997.13254385768471</v>
      </c>
      <c r="K235" s="1">
        <f>ABS(C235-MIN('ID-19'!C242,'ID-56'!C242,'ID-61'!B242,'ID-64'!C242,'ID-68'!C242,'ID-69'!C242,'ID-76'!C242,'ID-78'!C242,'ID-79'!C242,'ID-80'!C242,'ID-81'!C242))</f>
        <v>868.2750430493079</v>
      </c>
    </row>
    <row r="236" spans="1:11" x14ac:dyDescent="0.25">
      <c r="A236" s="1">
        <v>29</v>
      </c>
      <c r="B236" s="1">
        <f>AVERAGE('ID-19'!B243,'ID-46'!B243,'ID-56'!B243,'ID-60'!B243,'ID-63'!B243,'ID-64'!B243,'ID-68'!B243,'ID-69'!B243,'ID-76'!B243,'ID-78'!B243,'ID-79'!B243,'ID-80'!B243,'ID-81'!B243)</f>
        <v>1051.2281153193651</v>
      </c>
      <c r="C236" s="1">
        <f>AVERAGE('ID-19'!C243,'ID-56'!C243,'ID-61'!B243,'ID-64'!C243,'ID-68'!C243,'ID-69'!C243,'ID-76'!C243,'ID-78'!C243,'ID-79'!C243,'ID-80'!C243,'ID-81'!C243)</f>
        <v>922.89879919194607</v>
      </c>
      <c r="E236" s="1">
        <v>29</v>
      </c>
      <c r="F236" s="1">
        <f>ABS(B236-MAX('ID-19'!B243,'ID-46'!B243,'ID-56'!B243,'ID-60'!B243,'ID-63'!B243,'ID-64'!B243,'ID-68'!B243,'ID-69'!B243,'ID-76'!B243,'ID-78'!B243,'ID-79'!B243,'ID-80'!B243,'ID-81'!B243))</f>
        <v>2283.6292397167945</v>
      </c>
      <c r="G236" s="1">
        <f>ABS(C236-MAX('ID-19'!C243,'ID-56'!C243,'ID-61'!B243,'ID-64'!C243,'ID-68'!C243,'ID-69'!C243,'ID-76'!C243,'ID-78'!C243,'ID-79'!C243,'ID-80'!C243,'ID-81'!C243))</f>
        <v>1712.0300987541136</v>
      </c>
      <c r="I236" s="1">
        <v>29</v>
      </c>
      <c r="J236" s="1">
        <f>ABS(B236-MIN('ID-19'!B243,'ID-46'!B243,'ID-56'!B243,'ID-60'!B243,'ID-63'!B243,'ID-64'!B243,'ID-68'!B243,'ID-69'!B243,'ID-76'!B243,'ID-78'!B243,'ID-79'!B243,'ID-80'!B243,'ID-81'!B243))</f>
        <v>996.4079368471447</v>
      </c>
      <c r="K236" s="1">
        <f>ABS(C236-MIN('ID-19'!C243,'ID-56'!C243,'ID-61'!B243,'ID-64'!C243,'ID-68'!C243,'ID-69'!C243,'ID-76'!C243,'ID-78'!C243,'ID-79'!C243,'ID-80'!C243,'ID-81'!C243))</f>
        <v>870.83635301912602</v>
      </c>
    </row>
    <row r="237" spans="1:11" x14ac:dyDescent="0.25">
      <c r="A237" s="1">
        <v>29.125</v>
      </c>
      <c r="B237" s="1">
        <f>AVERAGE('ID-19'!B244,'ID-46'!B244,'ID-56'!B244,'ID-60'!B244,'ID-63'!B244,'ID-64'!B244,'ID-68'!B244,'ID-69'!B244,'ID-76'!B244,'ID-78'!B244,'ID-79'!B244,'ID-80'!B244,'ID-81'!B244)</f>
        <v>1048.3829057141893</v>
      </c>
      <c r="C237" s="1">
        <f>AVERAGE('ID-19'!C244,'ID-56'!C244,'ID-61'!B244,'ID-64'!C244,'ID-68'!C244,'ID-69'!C244,'ID-76'!C244,'ID-78'!C244,'ID-79'!C244,'ID-80'!C244,'ID-81'!C244)</f>
        <v>924.14339900943935</v>
      </c>
      <c r="E237" s="1">
        <v>29.125</v>
      </c>
      <c r="F237" s="1">
        <f>ABS(B237-MAX('ID-19'!B244,'ID-46'!B244,'ID-56'!B244,'ID-60'!B244,'ID-63'!B244,'ID-64'!B244,'ID-68'!B244,'ID-69'!B244,'ID-76'!B244,'ID-78'!B244,'ID-79'!B244,'ID-80'!B244,'ID-81'!B244))</f>
        <v>2273.7160696500309</v>
      </c>
      <c r="G237" s="1">
        <f>ABS(C237-MAX('ID-19'!C244,'ID-56'!C244,'ID-61'!B244,'ID-64'!C244,'ID-68'!C244,'ID-69'!C244,'ID-76'!C244,'ID-78'!C244,'ID-79'!C244,'ID-80'!C244,'ID-81'!C244))</f>
        <v>1753.1902975323405</v>
      </c>
      <c r="I237" s="1">
        <v>29.125</v>
      </c>
      <c r="J237" s="1">
        <f>ABS(B237-MIN('ID-19'!B244,'ID-46'!B244,'ID-56'!B244,'ID-60'!B244,'ID-63'!B244,'ID-64'!B244,'ID-68'!B244,'ID-69'!B244,'ID-76'!B244,'ID-78'!B244,'ID-79'!B244,'ID-80'!B244,'ID-81'!B244))</f>
        <v>984.88101271825462</v>
      </c>
      <c r="K237" s="1">
        <f>ABS(C237-MIN('ID-19'!C244,'ID-56'!C244,'ID-61'!B244,'ID-64'!C244,'ID-68'!C244,'ID-69'!C244,'ID-76'!C244,'ID-78'!C244,'ID-79'!C244,'ID-80'!C244,'ID-81'!C244))</f>
        <v>871.36889860431495</v>
      </c>
    </row>
    <row r="238" spans="1:11" x14ac:dyDescent="0.25">
      <c r="A238" s="1">
        <v>29.25</v>
      </c>
      <c r="B238" s="1">
        <f>AVERAGE('ID-19'!B245,'ID-46'!B245,'ID-56'!B245,'ID-60'!B245,'ID-63'!B245,'ID-64'!B245,'ID-68'!B245,'ID-69'!B245,'ID-76'!B245,'ID-78'!B245,'ID-79'!B245,'ID-80'!B245,'ID-81'!B245)</f>
        <v>1047.1813660407493</v>
      </c>
      <c r="C238" s="1">
        <f>AVERAGE('ID-19'!C245,'ID-56'!C245,'ID-61'!B245,'ID-64'!C245,'ID-68'!C245,'ID-69'!C245,'ID-76'!C245,'ID-78'!C245,'ID-79'!C245,'ID-80'!C245,'ID-81'!C245)</f>
        <v>928.67026813465043</v>
      </c>
      <c r="E238" s="1">
        <v>29.25</v>
      </c>
      <c r="F238" s="1">
        <f>ABS(B238-MAX('ID-19'!B245,'ID-46'!B245,'ID-56'!B245,'ID-60'!B245,'ID-63'!B245,'ID-64'!B245,'ID-68'!B245,'ID-69'!B245,'ID-76'!B245,'ID-78'!B245,'ID-79'!B245,'ID-80'!B245,'ID-81'!B245))</f>
        <v>2272.294669008551</v>
      </c>
      <c r="G238" s="1">
        <f>ABS(C238-MAX('ID-19'!C245,'ID-56'!C245,'ID-61'!B245,'ID-64'!C245,'ID-68'!C245,'ID-69'!C245,'ID-76'!C245,'ID-78'!C245,'ID-79'!C245,'ID-80'!C245,'ID-81'!C245))</f>
        <v>1781.2205406049093</v>
      </c>
      <c r="I238" s="1">
        <v>29.25</v>
      </c>
      <c r="J238" s="1">
        <f>ABS(B238-MIN('ID-19'!B245,'ID-46'!B245,'ID-56'!B245,'ID-60'!B245,'ID-63'!B245,'ID-64'!B245,'ID-68'!B245,'ID-69'!B245,'ID-76'!B245,'ID-78'!B245,'ID-79'!B245,'ID-80'!B245,'ID-81'!B245))</f>
        <v>984.96407108600147</v>
      </c>
      <c r="K238" s="1">
        <f>ABS(C238-MIN('ID-19'!C245,'ID-56'!C245,'ID-61'!B245,'ID-64'!C245,'ID-68'!C245,'ID-69'!C245,'ID-76'!C245,'ID-78'!C245,'ID-79'!C245,'ID-80'!C245,'ID-81'!C245))</f>
        <v>874.85091371958674</v>
      </c>
    </row>
    <row r="239" spans="1:11" x14ac:dyDescent="0.25">
      <c r="A239" s="1">
        <v>29.375</v>
      </c>
      <c r="B239" s="1">
        <f>AVERAGE('ID-19'!B246,'ID-46'!B246,'ID-56'!B246,'ID-60'!B246,'ID-63'!B246,'ID-64'!B246,'ID-68'!B246,'ID-69'!B246,'ID-76'!B246,'ID-78'!B246,'ID-79'!B246,'ID-80'!B246,'ID-81'!B246)</f>
        <v>1045.4906502096601</v>
      </c>
      <c r="C239" s="1">
        <f>AVERAGE('ID-19'!C246,'ID-56'!C246,'ID-61'!B246,'ID-64'!C246,'ID-68'!C246,'ID-69'!C246,'ID-76'!C246,'ID-78'!C246,'ID-79'!C246,'ID-80'!C246,'ID-81'!C246)</f>
        <v>930.45430641208884</v>
      </c>
      <c r="E239" s="1">
        <v>29.375</v>
      </c>
      <c r="F239" s="1">
        <f>ABS(B239-MAX('ID-19'!B246,'ID-46'!B246,'ID-56'!B246,'ID-60'!B246,'ID-63'!B246,'ID-64'!B246,'ID-68'!B246,'ID-69'!B246,'ID-76'!B246,'ID-78'!B246,'ID-79'!B246,'ID-80'!B246,'ID-81'!B246))</f>
        <v>2281.2259951057199</v>
      </c>
      <c r="G239" s="1">
        <f>ABS(C239-MAX('ID-19'!C246,'ID-56'!C246,'ID-61'!B246,'ID-64'!C246,'ID-68'!C246,'ID-69'!C246,'ID-76'!C246,'ID-78'!C246,'ID-79'!C246,'ID-80'!C246,'ID-81'!C246))</f>
        <v>1823.393127122511</v>
      </c>
      <c r="I239" s="1">
        <v>29.375</v>
      </c>
      <c r="J239" s="1">
        <f>ABS(B239-MIN('ID-19'!B246,'ID-46'!B246,'ID-56'!B246,'ID-60'!B246,'ID-63'!B246,'ID-64'!B246,'ID-68'!B246,'ID-69'!B246,'ID-76'!B246,'ID-78'!B246,'ID-79'!B246,'ID-80'!B246,'ID-81'!B246))</f>
        <v>985.09973079506403</v>
      </c>
      <c r="K239" s="1">
        <f>ABS(C239-MIN('ID-19'!C246,'ID-56'!C246,'ID-61'!B246,'ID-64'!C246,'ID-68'!C246,'ID-69'!C246,'ID-76'!C246,'ID-78'!C246,'ID-79'!C246,'ID-80'!C246,'ID-81'!C246))</f>
        <v>874.40123249359715</v>
      </c>
    </row>
    <row r="240" spans="1:11" x14ac:dyDescent="0.25">
      <c r="A240" s="1">
        <v>29.5</v>
      </c>
      <c r="B240" s="1">
        <f>AVERAGE('ID-19'!B247,'ID-46'!B247,'ID-56'!B247,'ID-60'!B247,'ID-63'!B247,'ID-64'!B247,'ID-68'!B247,'ID-69'!B247,'ID-76'!B247,'ID-78'!B247,'ID-79'!B247,'ID-80'!B247,'ID-81'!B247)</f>
        <v>1044.3479528795722</v>
      </c>
      <c r="C240" s="1">
        <f>AVERAGE('ID-19'!C247,'ID-56'!C247,'ID-61'!B247,'ID-64'!C247,'ID-68'!C247,'ID-69'!C247,'ID-76'!C247,'ID-78'!C247,'ID-79'!C247,'ID-80'!C247,'ID-81'!C247)</f>
        <v>929.39713681344506</v>
      </c>
      <c r="E240" s="1">
        <v>29.5</v>
      </c>
      <c r="F240" s="1">
        <f>ABS(B240-MAX('ID-19'!B247,'ID-46'!B247,'ID-56'!B247,'ID-60'!B247,'ID-63'!B247,'ID-64'!B247,'ID-68'!B247,'ID-69'!B247,'ID-76'!B247,'ID-78'!B247,'ID-79'!B247,'ID-80'!B247,'ID-81'!B247))</f>
        <v>2289.5216046689175</v>
      </c>
      <c r="G240" s="1">
        <f>ABS(C240-MAX('ID-19'!C247,'ID-56'!C247,'ID-61'!B247,'ID-64'!C247,'ID-68'!C247,'ID-69'!C247,'ID-76'!C247,'ID-78'!C247,'ID-79'!C247,'ID-80'!C247,'ID-81'!C247))</f>
        <v>1826.1783948760751</v>
      </c>
      <c r="I240" s="1">
        <v>29.5</v>
      </c>
      <c r="J240" s="1">
        <f>ABS(B240-MIN('ID-19'!B247,'ID-46'!B247,'ID-56'!B247,'ID-60'!B247,'ID-63'!B247,'ID-64'!B247,'ID-68'!B247,'ID-69'!B247,'ID-76'!B247,'ID-78'!B247,'ID-79'!B247,'ID-80'!B247,'ID-81'!B247))</f>
        <v>982.64657429941485</v>
      </c>
      <c r="K240" s="1">
        <f>ABS(C240-MIN('ID-19'!C247,'ID-56'!C247,'ID-61'!B247,'ID-64'!C247,'ID-68'!C247,'ID-69'!C247,'ID-76'!C247,'ID-78'!C247,'ID-79'!C247,'ID-80'!C247,'ID-81'!C247))</f>
        <v>873.16702531291037</v>
      </c>
    </row>
    <row r="241" spans="1:11" x14ac:dyDescent="0.25">
      <c r="A241" s="1">
        <v>29.625</v>
      </c>
      <c r="B241" s="1">
        <f>AVERAGE('ID-19'!B248,'ID-46'!B248,'ID-56'!B248,'ID-60'!B248,'ID-63'!B248,'ID-64'!B248,'ID-68'!B248,'ID-69'!B248,'ID-76'!B248,'ID-78'!B248,'ID-79'!B248,'ID-80'!B248,'ID-81'!B248)</f>
        <v>1040.916928133317</v>
      </c>
      <c r="C241" s="1">
        <f>AVERAGE('ID-19'!C248,'ID-56'!C248,'ID-61'!B248,'ID-64'!C248,'ID-68'!C248,'ID-69'!C248,'ID-76'!C248,'ID-78'!C248,'ID-79'!C248,'ID-80'!C248,'ID-81'!C248)</f>
        <v>936.98749676719922</v>
      </c>
      <c r="E241" s="1">
        <v>29.625</v>
      </c>
      <c r="F241" s="1">
        <f>ABS(B241-MAX('ID-19'!B248,'ID-46'!B248,'ID-56'!B248,'ID-60'!B248,'ID-63'!B248,'ID-64'!B248,'ID-68'!B248,'ID-69'!B248,'ID-76'!B248,'ID-78'!B248,'ID-79'!B248,'ID-80'!B248,'ID-81'!B248))</f>
        <v>2300.0267330438928</v>
      </c>
      <c r="G241" s="1">
        <f>ABS(C241-MAX('ID-19'!C248,'ID-56'!C248,'ID-61'!B248,'ID-64'!C248,'ID-68'!C248,'ID-69'!C248,'ID-76'!C248,'ID-78'!C248,'ID-79'!C248,'ID-80'!C248,'ID-81'!C248))</f>
        <v>1944.4903433872207</v>
      </c>
      <c r="I241" s="1">
        <v>29.625</v>
      </c>
      <c r="J241" s="1">
        <f>ABS(B241-MIN('ID-19'!B248,'ID-46'!B248,'ID-56'!B248,'ID-60'!B248,'ID-63'!B248,'ID-64'!B248,'ID-68'!B248,'ID-69'!B248,'ID-76'!B248,'ID-78'!B248,'ID-79'!B248,'ID-80'!B248,'ID-81'!B248))</f>
        <v>978.42544838896606</v>
      </c>
      <c r="K241" s="1">
        <f>ABS(C241-MIN('ID-19'!C248,'ID-56'!C248,'ID-61'!B248,'ID-64'!C248,'ID-68'!C248,'ID-69'!C248,'ID-76'!C248,'ID-78'!C248,'ID-79'!C248,'ID-80'!C248,'ID-81'!C248))</f>
        <v>880.72657708762983</v>
      </c>
    </row>
    <row r="242" spans="1:11" x14ac:dyDescent="0.25">
      <c r="A242" s="1">
        <v>29.75</v>
      </c>
      <c r="B242" s="1">
        <f>AVERAGE('ID-19'!B249,'ID-46'!B249,'ID-56'!B249,'ID-60'!B249,'ID-63'!B249,'ID-64'!B249,'ID-68'!B249,'ID-69'!B249,'ID-76'!B249,'ID-78'!B249,'ID-79'!B249,'ID-80'!B249,'ID-81'!B249)</f>
        <v>1042.8966581808058</v>
      </c>
      <c r="C242" s="1">
        <f>AVERAGE('ID-19'!C249,'ID-56'!C249,'ID-61'!B249,'ID-64'!C249,'ID-68'!C249,'ID-69'!C249,'ID-76'!C249,'ID-78'!C249,'ID-79'!C249,'ID-80'!C249,'ID-81'!C249)</f>
        <v>938.32005651917018</v>
      </c>
      <c r="E242" s="1">
        <v>29.75</v>
      </c>
      <c r="F242" s="1">
        <f>ABS(B242-MAX('ID-19'!B249,'ID-46'!B249,'ID-56'!B249,'ID-60'!B249,'ID-63'!B249,'ID-64'!B249,'ID-68'!B249,'ID-69'!B249,'ID-76'!B249,'ID-78'!B249,'ID-79'!B249,'ID-80'!B249,'ID-81'!B249))</f>
        <v>2345.7056367112141</v>
      </c>
      <c r="G242" s="1">
        <f>ABS(C242-MAX('ID-19'!C249,'ID-56'!C249,'ID-61'!B249,'ID-64'!C249,'ID-68'!C249,'ID-69'!C249,'ID-76'!C249,'ID-78'!C249,'ID-79'!C249,'ID-80'!C249,'ID-81'!C249))</f>
        <v>1934.51687887768</v>
      </c>
      <c r="I242" s="1">
        <v>29.75</v>
      </c>
      <c r="J242" s="1">
        <f>ABS(B242-MIN('ID-19'!B249,'ID-46'!B249,'ID-56'!B249,'ID-60'!B249,'ID-63'!B249,'ID-64'!B249,'ID-68'!B249,'ID-69'!B249,'ID-76'!B249,'ID-78'!B249,'ID-79'!B249,'ID-80'!B249,'ID-81'!B249))</f>
        <v>986.25110500668029</v>
      </c>
      <c r="K242" s="1">
        <f>ABS(C242-MIN('ID-19'!C249,'ID-56'!C249,'ID-61'!B249,'ID-64'!C249,'ID-68'!C249,'ID-69'!C249,'ID-76'!C249,'ID-78'!C249,'ID-79'!C249,'ID-80'!C249,'ID-81'!C249))</f>
        <v>882.2316998290255</v>
      </c>
    </row>
    <row r="243" spans="1:11" x14ac:dyDescent="0.25">
      <c r="A243" s="1">
        <v>29.875</v>
      </c>
      <c r="B243" s="1">
        <f>AVERAGE('ID-19'!B250,'ID-46'!B250,'ID-56'!B250,'ID-60'!B250,'ID-63'!B250,'ID-64'!B250,'ID-68'!B250,'ID-69'!B250,'ID-76'!B250,'ID-78'!B250,'ID-79'!B250,'ID-80'!B250,'ID-81'!B250)</f>
        <v>1041.1630541413783</v>
      </c>
      <c r="C243" s="1">
        <f>AVERAGE('ID-19'!C250,'ID-56'!C250,'ID-61'!B250,'ID-64'!C250,'ID-68'!C250,'ID-69'!C250,'ID-76'!C250,'ID-78'!C250,'ID-79'!C250,'ID-80'!C250,'ID-81'!C250)</f>
        <v>935.44580029833878</v>
      </c>
      <c r="E243" s="1">
        <v>29.875</v>
      </c>
      <c r="F243" s="1">
        <f>ABS(B243-MAX('ID-19'!B250,'ID-46'!B250,'ID-56'!B250,'ID-60'!B250,'ID-63'!B250,'ID-64'!B250,'ID-68'!B250,'ID-69'!B250,'ID-76'!B250,'ID-78'!B250,'ID-79'!B250,'ID-80'!B250,'ID-81'!B250))</f>
        <v>2356.4680667112216</v>
      </c>
      <c r="G243" s="1">
        <f>ABS(C243-MAX('ID-19'!C250,'ID-56'!C250,'ID-61'!B250,'ID-64'!C250,'ID-68'!C250,'ID-69'!C250,'ID-76'!C250,'ID-78'!C250,'ID-79'!C250,'ID-80'!C250,'ID-81'!C250))</f>
        <v>1937.3399519775212</v>
      </c>
      <c r="I243" s="1">
        <v>29.875</v>
      </c>
      <c r="J243" s="1">
        <f>ABS(B243-MIN('ID-19'!B250,'ID-46'!B250,'ID-56'!B250,'ID-60'!B250,'ID-63'!B250,'ID-64'!B250,'ID-68'!B250,'ID-69'!B250,'ID-76'!B250,'ID-78'!B250,'ID-79'!B250,'ID-80'!B250,'ID-81'!B250))</f>
        <v>984.88128335188958</v>
      </c>
      <c r="K243" s="1">
        <f>ABS(C243-MIN('ID-19'!C250,'ID-56'!C250,'ID-61'!B250,'ID-64'!C250,'ID-68'!C250,'ID-69'!C250,'ID-76'!C250,'ID-78'!C250,'ID-79'!C250,'ID-80'!C250,'ID-81'!C250))</f>
        <v>879.37269319886059</v>
      </c>
    </row>
    <row r="244" spans="1:11" x14ac:dyDescent="0.25">
      <c r="A244" s="1">
        <v>30</v>
      </c>
      <c r="B244" s="1">
        <f>AVERAGE('ID-19'!B251,'ID-46'!B251,'ID-56'!B251,'ID-60'!B251,'ID-63'!B251,'ID-64'!B251,'ID-68'!B251,'ID-69'!B251,'ID-76'!B251,'ID-78'!B251,'ID-79'!B251,'ID-80'!B251,'ID-81'!B251)</f>
        <v>1042.3255060870833</v>
      </c>
      <c r="C244" s="1">
        <f>AVERAGE('ID-19'!C251,'ID-56'!C251,'ID-61'!B251,'ID-64'!C251,'ID-68'!C251,'ID-69'!C251,'ID-76'!C251,'ID-78'!C251,'ID-79'!C251,'ID-80'!C251,'ID-81'!C251)</f>
        <v>933.77665325791668</v>
      </c>
      <c r="E244" s="1">
        <v>30</v>
      </c>
      <c r="F244" s="1">
        <f>ABS(B244-MAX('ID-19'!B251,'ID-46'!B251,'ID-56'!B251,'ID-60'!B251,'ID-63'!B251,'ID-64'!B251,'ID-68'!B251,'ID-69'!B251,'ID-76'!B251,'ID-78'!B251,'ID-79'!B251,'ID-80'!B251,'ID-81'!B251))</f>
        <v>2351.2271549611964</v>
      </c>
      <c r="G244" s="1">
        <f>ABS(C244-MAX('ID-19'!C251,'ID-56'!C251,'ID-61'!B251,'ID-64'!C251,'ID-68'!C251,'ID-69'!C251,'ID-76'!C251,'ID-78'!C251,'ID-79'!C251,'ID-80'!C251,'ID-81'!C251))</f>
        <v>1929.6914117398533</v>
      </c>
      <c r="I244" s="1">
        <v>30</v>
      </c>
      <c r="J244" s="1">
        <f>ABS(B244-MIN('ID-19'!B251,'ID-46'!B251,'ID-56'!B251,'ID-60'!B251,'ID-63'!B251,'ID-64'!B251,'ID-68'!B251,'ID-69'!B251,'ID-76'!B251,'ID-78'!B251,'ID-79'!B251,'ID-80'!B251,'ID-81'!B251))</f>
        <v>985.65862772599655</v>
      </c>
      <c r="K244" s="1">
        <f>ABS(C244-MIN('ID-19'!C251,'ID-56'!C251,'ID-61'!B251,'ID-64'!C251,'ID-68'!C251,'ID-69'!C251,'ID-76'!C251,'ID-78'!C251,'ID-79'!C251,'ID-80'!C251,'ID-81'!C251))</f>
        <v>876.63090899063286</v>
      </c>
    </row>
    <row r="245" spans="1:11" ht="36" x14ac:dyDescent="0.25">
      <c r="A245" s="17" t="s">
        <v>43</v>
      </c>
      <c r="B245" s="18">
        <f>AVERAGE(B4:B244)</f>
        <v>1292.8904102178622</v>
      </c>
      <c r="C245" s="18">
        <f t="shared" ref="C245" si="0">AVERAGE(C4:C244)</f>
        <v>1223.8838289479309</v>
      </c>
      <c r="E245" s="17" t="s">
        <v>43</v>
      </c>
      <c r="F245" s="18">
        <f>AVERAGE(F4:F244)</f>
        <v>2434.7860793403565</v>
      </c>
      <c r="G245" s="18">
        <f t="shared" ref="G245" si="1">AVERAGE(G4:G244)</f>
        <v>1715.7981973716994</v>
      </c>
      <c r="I245" s="17" t="s">
        <v>43</v>
      </c>
      <c r="J245" s="18">
        <f>AVERAGE(J4:J244)</f>
        <v>1179.6061758819365</v>
      </c>
      <c r="K245" s="18">
        <f t="shared" ref="K245" si="2">AVERAGE(K4:K244)</f>
        <v>1167.1485169280891</v>
      </c>
    </row>
  </sheetData>
  <mergeCells count="3">
    <mergeCell ref="A1:C1"/>
    <mergeCell ref="E1:G1"/>
    <mergeCell ref="I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workbookViewId="0">
      <selection activeCell="G4" sqref="G4"/>
    </sheetView>
  </sheetViews>
  <sheetFormatPr defaultRowHeight="15" x14ac:dyDescent="0.25"/>
  <cols>
    <col min="2" max="2" width="22.42578125" style="2" customWidth="1"/>
    <col min="3" max="3" width="23.42578125" style="2" customWidth="1"/>
    <col min="6" max="6" width="22.42578125" style="2" customWidth="1"/>
    <col min="7" max="7" width="23.42578125" style="2" customWidth="1"/>
  </cols>
  <sheetData>
    <row r="1" spans="1:8" ht="36" customHeight="1" x14ac:dyDescent="0.25">
      <c r="A1" s="20" t="s">
        <v>48</v>
      </c>
      <c r="B1" s="20"/>
      <c r="C1" s="20"/>
      <c r="E1" s="20" t="s">
        <v>49</v>
      </c>
      <c r="F1" s="20"/>
      <c r="G1" s="20"/>
    </row>
    <row r="2" spans="1:8" x14ac:dyDescent="0.25">
      <c r="A2" s="16" t="s">
        <v>41</v>
      </c>
      <c r="B2" s="14" t="s">
        <v>0</v>
      </c>
      <c r="C2" s="14" t="s">
        <v>1</v>
      </c>
      <c r="E2" s="16" t="s">
        <v>41</v>
      </c>
      <c r="F2" s="14" t="s">
        <v>0</v>
      </c>
      <c r="G2" s="14" t="s">
        <v>1</v>
      </c>
    </row>
    <row r="3" spans="1:8" ht="16.5" x14ac:dyDescent="0.25">
      <c r="A3" s="16" t="s">
        <v>42</v>
      </c>
      <c r="B3" s="16" t="s">
        <v>47</v>
      </c>
      <c r="C3" s="16" t="s">
        <v>47</v>
      </c>
      <c r="D3" s="6"/>
      <c r="E3" s="16" t="s">
        <v>42</v>
      </c>
      <c r="F3" s="16" t="s">
        <v>47</v>
      </c>
      <c r="G3" s="16" t="s">
        <v>47</v>
      </c>
      <c r="H3" s="6"/>
    </row>
    <row r="4" spans="1:8" x14ac:dyDescent="0.25">
      <c r="A4" s="1">
        <v>0</v>
      </c>
      <c r="B4" s="1">
        <f>STDEV('ID-19'!B11,'ID-46'!B11,'ID-56'!B11,'ID-60'!B11,'ID-63'!B11,'ID-64'!B11,'ID-68'!B11,'ID-69'!B11,'ID-76'!B11,'ID-78'!B11,'ID-79'!B11,'ID-80'!B11,'ID-81'!B11)</f>
        <v>1358.1387038949304</v>
      </c>
      <c r="C4" s="1">
        <f>STDEV('ID-19'!C11,'ID-56'!C11,'ID-61'!B11,'ID-64'!C11,'ID-68'!C11,'ID-69'!C11,'ID-76'!C11,'ID-78'!C11,'ID-79'!C11,'ID-80'!C11,'ID-81'!C11)</f>
        <v>1020.5459277242174</v>
      </c>
      <c r="E4" s="1">
        <v>0</v>
      </c>
      <c r="F4" s="1">
        <f>STDEV('ID-19'!B11,'ID-46'!B11,'ID-56'!B11,'ID-60'!B11,'ID-63'!B11,'ID-64'!B11,'ID-68'!B11,'ID-69'!B11,'ID-76'!B11,'ID-78'!B11,'ID-79'!B11,'ID-80'!B11,'ID-81'!B11)/SQRT('Sample number'!$A$4)</f>
        <v>376.67990277579815</v>
      </c>
      <c r="G4" s="1">
        <f>STDEV('ID-19'!C11,'ID-56'!C11,'ID-61'!B11,'ID-64'!C11,'ID-68'!C11,'ID-69'!C11,'ID-76'!C11,'ID-78'!C11,'ID-79'!C11,'ID-80'!C11,'ID-81'!C11)/SQRT('Sample number'!$B$4)</f>
        <v>307.70617487148996</v>
      </c>
    </row>
    <row r="5" spans="1:8" x14ac:dyDescent="0.25">
      <c r="A5" s="1">
        <v>0.125</v>
      </c>
      <c r="B5" s="1">
        <f>STDEV('ID-19'!B12,'ID-46'!B12,'ID-56'!B12,'ID-60'!B12,'ID-63'!B12,'ID-64'!B12,'ID-68'!B12,'ID-69'!B12,'ID-76'!B12,'ID-78'!B12,'ID-79'!B12,'ID-80'!B12,'ID-81'!B12)</f>
        <v>1352.8033135883863</v>
      </c>
      <c r="C5" s="1">
        <f>STDEV('ID-19'!C12,'ID-56'!C12,'ID-61'!B12,'ID-64'!C12,'ID-68'!C12,'ID-69'!C12,'ID-76'!C12,'ID-78'!C12,'ID-79'!C12,'ID-80'!C12,'ID-81'!C12)</f>
        <v>1021.4455221671743</v>
      </c>
      <c r="E5" s="1">
        <v>0.125</v>
      </c>
      <c r="F5" s="1">
        <f>STDEV('ID-19'!B12,'ID-46'!B12,'ID-56'!B12,'ID-60'!B12,'ID-63'!B12,'ID-64'!B12,'ID-68'!B12,'ID-69'!B12,'ID-76'!B12,'ID-78'!B12,'ID-79'!B12,'ID-80'!B12,'ID-81'!B12)/SQRT('Sample number'!$A$4)</f>
        <v>375.20013175080908</v>
      </c>
      <c r="G5" s="1">
        <f>STDEV('ID-19'!C12,'ID-56'!C12,'ID-61'!B12,'ID-64'!C12,'ID-68'!C12,'ID-69'!C12,'ID-76'!C12,'ID-78'!C12,'ID-79'!C12,'ID-80'!C12,'ID-81'!C12)/SQRT('Sample number'!$B$4)</f>
        <v>307.9774128015606</v>
      </c>
    </row>
    <row r="6" spans="1:8" x14ac:dyDescent="0.25">
      <c r="A6" s="1">
        <v>0.25</v>
      </c>
      <c r="B6" s="1">
        <f>STDEV('ID-19'!B13,'ID-46'!B13,'ID-56'!B13,'ID-60'!B13,'ID-63'!B13,'ID-64'!B13,'ID-68'!B13,'ID-69'!B13,'ID-76'!B13,'ID-78'!B13,'ID-79'!B13,'ID-80'!B13,'ID-81'!B13)</f>
        <v>1344.6487063610784</v>
      </c>
      <c r="C6" s="1">
        <f>STDEV('ID-19'!C13,'ID-56'!C13,'ID-61'!B13,'ID-64'!C13,'ID-68'!C13,'ID-69'!C13,'ID-76'!C13,'ID-78'!C13,'ID-79'!C13,'ID-80'!C13,'ID-81'!C13)</f>
        <v>1035.0858707008172</v>
      </c>
      <c r="E6" s="1">
        <v>0.25</v>
      </c>
      <c r="F6" s="1">
        <f>STDEV('ID-19'!B13,'ID-46'!B13,'ID-56'!B13,'ID-60'!B13,'ID-63'!B13,'ID-64'!B13,'ID-68'!B13,'ID-69'!B13,'ID-76'!B13,'ID-78'!B13,'ID-79'!B13,'ID-80'!B13,'ID-81'!B13)/SQRT('Sample number'!$A$4)</f>
        <v>372.93845063624536</v>
      </c>
      <c r="G6" s="1">
        <f>STDEV('ID-19'!C13,'ID-56'!C13,'ID-61'!B13,'ID-64'!C13,'ID-68'!C13,'ID-69'!C13,'ID-76'!C13,'ID-78'!C13,'ID-79'!C13,'ID-80'!C13,'ID-81'!C13)/SQRT('Sample number'!$B$4)</f>
        <v>312.0901326284486</v>
      </c>
    </row>
    <row r="7" spans="1:8" x14ac:dyDescent="0.25">
      <c r="A7" s="1">
        <v>0.375</v>
      </c>
      <c r="B7" s="1">
        <f>STDEV('ID-19'!B14,'ID-46'!B14,'ID-56'!B14,'ID-60'!B14,'ID-63'!B14,'ID-64'!B14,'ID-68'!B14,'ID-69'!B14,'ID-76'!B14,'ID-78'!B14,'ID-79'!B14,'ID-80'!B14,'ID-81'!B14)</f>
        <v>1341.6510099708144</v>
      </c>
      <c r="C7" s="1">
        <f>STDEV('ID-19'!C14,'ID-56'!C14,'ID-61'!B14,'ID-64'!C14,'ID-68'!C14,'ID-69'!C14,'ID-76'!C14,'ID-78'!C14,'ID-79'!C14,'ID-80'!C14,'ID-81'!C14)</f>
        <v>1040.0715257847187</v>
      </c>
      <c r="E7" s="1">
        <v>0.375</v>
      </c>
      <c r="F7" s="1">
        <f>STDEV('ID-19'!B14,'ID-46'!B14,'ID-56'!B14,'ID-60'!B14,'ID-63'!B14,'ID-64'!B14,'ID-68'!B14,'ID-69'!B14,'ID-76'!B14,'ID-78'!B14,'ID-79'!B14,'ID-80'!B14,'ID-81'!B14)/SQRT('Sample number'!$A$4)</f>
        <v>372.1070392482938</v>
      </c>
      <c r="G7" s="1">
        <f>STDEV('ID-19'!C14,'ID-56'!C14,'ID-61'!B14,'ID-64'!C14,'ID-68'!C14,'ID-69'!C14,'ID-76'!C14,'ID-78'!C14,'ID-79'!C14,'ID-80'!C14,'ID-81'!C14)/SQRT('Sample number'!$B$4)</f>
        <v>313.59336419639669</v>
      </c>
    </row>
    <row r="8" spans="1:8" x14ac:dyDescent="0.25">
      <c r="A8" s="1">
        <v>0.5</v>
      </c>
      <c r="B8" s="1">
        <f>STDEV('ID-19'!B15,'ID-46'!B15,'ID-56'!B15,'ID-60'!B15,'ID-63'!B15,'ID-64'!B15,'ID-68'!B15,'ID-69'!B15,'ID-76'!B15,'ID-78'!B15,'ID-79'!B15,'ID-80'!B15,'ID-81'!B15)</f>
        <v>1333.2971067263709</v>
      </c>
      <c r="C8" s="1">
        <f>STDEV('ID-19'!C15,'ID-56'!C15,'ID-61'!B15,'ID-64'!C15,'ID-68'!C15,'ID-69'!C15,'ID-76'!C15,'ID-78'!C15,'ID-79'!C15,'ID-80'!C15,'ID-81'!C15)</f>
        <v>1045.666082361759</v>
      </c>
      <c r="E8" s="1">
        <v>0.5</v>
      </c>
      <c r="F8" s="1">
        <f>STDEV('ID-19'!B15,'ID-46'!B15,'ID-56'!B15,'ID-60'!B15,'ID-63'!B15,'ID-64'!B15,'ID-68'!B15,'ID-69'!B15,'ID-76'!B15,'ID-78'!B15,'ID-79'!B15,'ID-80'!B15,'ID-81'!B15)/SQRT('Sample number'!$A$4)</f>
        <v>369.79008336382412</v>
      </c>
      <c r="G8" s="1">
        <f>STDEV('ID-19'!C15,'ID-56'!C15,'ID-61'!B15,'ID-64'!C15,'ID-68'!C15,'ID-69'!C15,'ID-76'!C15,'ID-78'!C15,'ID-79'!C15,'ID-80'!C15,'ID-81'!C15)/SQRT('Sample number'!$B$4)</f>
        <v>315.28018647225645</v>
      </c>
    </row>
    <row r="9" spans="1:8" x14ac:dyDescent="0.25">
      <c r="A9" s="1">
        <v>0.625</v>
      </c>
      <c r="B9" s="1">
        <f>STDEV('ID-19'!B16,'ID-46'!B16,'ID-56'!B16,'ID-60'!B16,'ID-63'!B16,'ID-64'!B16,'ID-68'!B16,'ID-69'!B16,'ID-76'!B16,'ID-78'!B16,'ID-79'!B16,'ID-80'!B16,'ID-81'!B16)</f>
        <v>1330.3624892191981</v>
      </c>
      <c r="C9" s="1">
        <f>STDEV('ID-19'!C16,'ID-56'!C16,'ID-61'!B16,'ID-64'!C16,'ID-68'!C16,'ID-69'!C16,'ID-76'!C16,'ID-78'!C16,'ID-79'!C16,'ID-80'!C16,'ID-81'!C16)</f>
        <v>1043.4423879584331</v>
      </c>
      <c r="E9" s="1">
        <v>0.625</v>
      </c>
      <c r="F9" s="1">
        <f>STDEV('ID-19'!B16,'ID-46'!B16,'ID-56'!B16,'ID-60'!B16,'ID-63'!B16,'ID-64'!B16,'ID-68'!B16,'ID-69'!B16,'ID-76'!B16,'ID-78'!B16,'ID-79'!B16,'ID-80'!B16,'ID-81'!B16)/SQRT('Sample number'!$A$4)</f>
        <v>368.97616691028674</v>
      </c>
      <c r="G9" s="1">
        <f>STDEV('ID-19'!C16,'ID-56'!C16,'ID-61'!B16,'ID-64'!C16,'ID-68'!C16,'ID-69'!C16,'ID-76'!C16,'ID-78'!C16,'ID-79'!C16,'ID-80'!C16,'ID-81'!C16)/SQRT('Sample number'!$B$4)</f>
        <v>314.60971738277965</v>
      </c>
    </row>
    <row r="10" spans="1:8" x14ac:dyDescent="0.25">
      <c r="A10" s="1">
        <v>0.75</v>
      </c>
      <c r="B10" s="1">
        <f>STDEV('ID-19'!B17,'ID-46'!B17,'ID-56'!B17,'ID-60'!B17,'ID-63'!B17,'ID-64'!B17,'ID-68'!B17,'ID-69'!B17,'ID-76'!B17,'ID-78'!B17,'ID-79'!B17,'ID-80'!B17,'ID-81'!B17)</f>
        <v>1336.4936949174637</v>
      </c>
      <c r="C10" s="1">
        <f>STDEV('ID-19'!C17,'ID-56'!C17,'ID-61'!B17,'ID-64'!C17,'ID-68'!C17,'ID-69'!C17,'ID-76'!C17,'ID-78'!C17,'ID-79'!C17,'ID-80'!C17,'ID-81'!C17)</f>
        <v>1050.3185418317203</v>
      </c>
      <c r="E10" s="1">
        <v>0.75</v>
      </c>
      <c r="F10" s="1">
        <f>STDEV('ID-19'!B17,'ID-46'!B17,'ID-56'!B17,'ID-60'!B17,'ID-63'!B17,'ID-64'!B17,'ID-68'!B17,'ID-69'!B17,'ID-76'!B17,'ID-78'!B17,'ID-79'!B17,'ID-80'!B17,'ID-81'!B17)/SQRT('Sample number'!$A$4)</f>
        <v>370.67665741224931</v>
      </c>
      <c r="G10" s="1">
        <f>STDEV('ID-19'!C17,'ID-56'!C17,'ID-61'!B17,'ID-64'!C17,'ID-68'!C17,'ID-69'!C17,'ID-76'!C17,'ID-78'!C17,'ID-79'!C17,'ID-80'!C17,'ID-81'!C17)/SQRT('Sample number'!$B$4)</f>
        <v>316.68295578263803</v>
      </c>
    </row>
    <row r="11" spans="1:8" x14ac:dyDescent="0.25">
      <c r="A11" s="1">
        <v>0.875</v>
      </c>
      <c r="B11" s="1">
        <f>STDEV('ID-19'!B18,'ID-46'!B18,'ID-56'!B18,'ID-60'!B18,'ID-63'!B18,'ID-64'!B18,'ID-68'!B18,'ID-69'!B18,'ID-76'!B18,'ID-78'!B18,'ID-79'!B18,'ID-80'!B18,'ID-81'!B18)</f>
        <v>1346.4380835403672</v>
      </c>
      <c r="C11" s="1">
        <f>STDEV('ID-19'!C18,'ID-56'!C18,'ID-61'!B18,'ID-64'!C18,'ID-68'!C18,'ID-69'!C18,'ID-76'!C18,'ID-78'!C18,'ID-79'!C18,'ID-80'!C18,'ID-81'!C18)</f>
        <v>1048.4128082837185</v>
      </c>
      <c r="E11" s="1">
        <v>0.875</v>
      </c>
      <c r="F11" s="1">
        <f>STDEV('ID-19'!B18,'ID-46'!B18,'ID-56'!B18,'ID-60'!B18,'ID-63'!B18,'ID-64'!B18,'ID-68'!B18,'ID-69'!B18,'ID-76'!B18,'ID-78'!B18,'ID-79'!B18,'ID-80'!B18,'ID-81'!B18)/SQRT('Sample number'!$A$4)</f>
        <v>373.4347345724816</v>
      </c>
      <c r="G11" s="1">
        <f>STDEV('ID-19'!C18,'ID-56'!C18,'ID-61'!B18,'ID-64'!C18,'ID-68'!C18,'ID-69'!C18,'ID-76'!C18,'ID-78'!C18,'ID-79'!C18,'ID-80'!C18,'ID-81'!C18)/SQRT('Sample number'!$B$4)</f>
        <v>316.10835549817307</v>
      </c>
    </row>
    <row r="12" spans="1:8" x14ac:dyDescent="0.25">
      <c r="A12" s="1">
        <v>1</v>
      </c>
      <c r="B12" s="1">
        <f>STDEV('ID-19'!B19,'ID-46'!B19,'ID-56'!B19,'ID-60'!B19,'ID-63'!B19,'ID-64'!B19,'ID-68'!B19,'ID-69'!B19,'ID-76'!B19,'ID-78'!B19,'ID-79'!B19,'ID-80'!B19,'ID-81'!B19)</f>
        <v>1341.0036263416346</v>
      </c>
      <c r="C12" s="1">
        <f>STDEV('ID-19'!C19,'ID-56'!C19,'ID-61'!B19,'ID-64'!C19,'ID-68'!C19,'ID-69'!C19,'ID-76'!C19,'ID-78'!C19,'ID-79'!C19,'ID-80'!C19,'ID-81'!C19)</f>
        <v>1047.4339339807432</v>
      </c>
      <c r="E12" s="1">
        <v>1</v>
      </c>
      <c r="F12" s="1">
        <f>STDEV('ID-19'!B19,'ID-46'!B19,'ID-56'!B19,'ID-60'!B19,'ID-63'!B19,'ID-64'!B19,'ID-68'!B19,'ID-69'!B19,'ID-76'!B19,'ID-78'!B19,'ID-79'!B19,'ID-80'!B19,'ID-81'!B19)/SQRT('Sample number'!$A$4)</f>
        <v>371.92748733522427</v>
      </c>
      <c r="G12" s="1">
        <f>STDEV('ID-19'!C19,'ID-56'!C19,'ID-61'!B19,'ID-64'!C19,'ID-68'!C19,'ID-69'!C19,'ID-76'!C19,'ID-78'!C19,'ID-79'!C19,'ID-80'!C19,'ID-81'!C19)/SQRT('Sample number'!$B$4)</f>
        <v>315.81321379091037</v>
      </c>
    </row>
    <row r="13" spans="1:8" x14ac:dyDescent="0.25">
      <c r="A13" s="1">
        <v>1.125</v>
      </c>
      <c r="B13" s="1">
        <f>STDEV('ID-19'!B20,'ID-46'!B20,'ID-56'!B20,'ID-60'!B20,'ID-63'!B20,'ID-64'!B20,'ID-68'!B20,'ID-69'!B20,'ID-76'!B20,'ID-78'!B20,'ID-79'!B20,'ID-80'!B20,'ID-81'!B20)</f>
        <v>1335.1544738398341</v>
      </c>
      <c r="C13" s="1">
        <f>STDEV('ID-19'!C20,'ID-56'!C20,'ID-61'!B20,'ID-64'!C20,'ID-68'!C20,'ID-69'!C20,'ID-76'!C20,'ID-78'!C20,'ID-79'!C20,'ID-80'!C20,'ID-81'!C20)</f>
        <v>1047.7490582019179</v>
      </c>
      <c r="E13" s="1">
        <v>1.125</v>
      </c>
      <c r="F13" s="1">
        <f>STDEV('ID-19'!B20,'ID-46'!B20,'ID-56'!B20,'ID-60'!B20,'ID-63'!B20,'ID-64'!B20,'ID-68'!B20,'ID-69'!B20,'ID-76'!B20,'ID-78'!B20,'ID-79'!B20,'ID-80'!B20,'ID-81'!B20)/SQRT('Sample number'!$A$4)</f>
        <v>370.30522431497428</v>
      </c>
      <c r="G13" s="1">
        <f>STDEV('ID-19'!C20,'ID-56'!C20,'ID-61'!B20,'ID-64'!C20,'ID-68'!C20,'ID-69'!C20,'ID-76'!C20,'ID-78'!C20,'ID-79'!C20,'ID-80'!C20,'ID-81'!C20)/SQRT('Sample number'!$B$4)</f>
        <v>315.90822731854581</v>
      </c>
    </row>
    <row r="14" spans="1:8" x14ac:dyDescent="0.25">
      <c r="A14" s="1">
        <v>1.25</v>
      </c>
      <c r="B14" s="1">
        <f>STDEV('ID-19'!B21,'ID-46'!B21,'ID-56'!B21,'ID-60'!B21,'ID-63'!B21,'ID-64'!B21,'ID-68'!B21,'ID-69'!B21,'ID-76'!B21,'ID-78'!B21,'ID-79'!B21,'ID-80'!B21,'ID-81'!B21)</f>
        <v>1327.2996976429265</v>
      </c>
      <c r="C14" s="1">
        <f>STDEV('ID-19'!C21,'ID-56'!C21,'ID-61'!B21,'ID-64'!C21,'ID-68'!C21,'ID-69'!C21,'ID-76'!C21,'ID-78'!C21,'ID-79'!C21,'ID-80'!C21,'ID-81'!C21)</f>
        <v>1049.1088659688355</v>
      </c>
      <c r="E14" s="1">
        <v>1.25</v>
      </c>
      <c r="F14" s="1">
        <f>STDEV('ID-19'!B21,'ID-46'!B21,'ID-56'!B21,'ID-60'!B21,'ID-63'!B21,'ID-64'!B21,'ID-68'!B21,'ID-69'!B21,'ID-76'!B21,'ID-78'!B21,'ID-79'!B21,'ID-80'!B21,'ID-81'!B21)/SQRT('Sample number'!$A$4)</f>
        <v>368.12670136610933</v>
      </c>
      <c r="G14" s="1">
        <f>STDEV('ID-19'!C21,'ID-56'!C21,'ID-61'!B21,'ID-64'!C21,'ID-68'!C21,'ID-69'!C21,'ID-76'!C21,'ID-78'!C21,'ID-79'!C21,'ID-80'!C21,'ID-81'!C21)/SQRT('Sample number'!$B$4)</f>
        <v>316.31822478671643</v>
      </c>
    </row>
    <row r="15" spans="1:8" x14ac:dyDescent="0.25">
      <c r="A15" s="1">
        <v>1.375</v>
      </c>
      <c r="B15" s="1">
        <f>STDEV('ID-19'!B22,'ID-46'!B22,'ID-56'!B22,'ID-60'!B22,'ID-63'!B22,'ID-64'!B22,'ID-68'!B22,'ID-69'!B22,'ID-76'!B22,'ID-78'!B22,'ID-79'!B22,'ID-80'!B22,'ID-81'!B22)</f>
        <v>1323.9118802220473</v>
      </c>
      <c r="C15" s="1">
        <f>STDEV('ID-19'!C22,'ID-56'!C22,'ID-61'!B22,'ID-64'!C22,'ID-68'!C22,'ID-69'!C22,'ID-76'!C22,'ID-78'!C22,'ID-79'!C22,'ID-80'!C22,'ID-81'!C22)</f>
        <v>1048.845246955208</v>
      </c>
      <c r="E15" s="1">
        <v>1.375</v>
      </c>
      <c r="F15" s="1">
        <f>STDEV('ID-19'!B22,'ID-46'!B22,'ID-56'!B22,'ID-60'!B22,'ID-63'!B22,'ID-64'!B22,'ID-68'!B22,'ID-69'!B22,'ID-76'!B22,'ID-78'!B22,'ID-79'!B22,'ID-80'!B22,'ID-81'!B22)/SQRT('Sample number'!$A$4)</f>
        <v>367.18708987204087</v>
      </c>
      <c r="G15" s="1">
        <f>STDEV('ID-19'!C22,'ID-56'!C22,'ID-61'!B22,'ID-64'!C22,'ID-68'!C22,'ID-69'!C22,'ID-76'!C22,'ID-78'!C22,'ID-79'!C22,'ID-80'!C22,'ID-81'!C22)/SQRT('Sample number'!$B$4)</f>
        <v>316.23874066346133</v>
      </c>
    </row>
    <row r="16" spans="1:8" x14ac:dyDescent="0.25">
      <c r="A16" s="1">
        <v>1.5</v>
      </c>
      <c r="B16" s="1">
        <f>STDEV('ID-19'!B23,'ID-46'!B23,'ID-56'!B23,'ID-60'!B23,'ID-63'!B23,'ID-64'!B23,'ID-68'!B23,'ID-69'!B23,'ID-76'!B23,'ID-78'!B23,'ID-79'!B23,'ID-80'!B23,'ID-81'!B23)</f>
        <v>1304.108564719475</v>
      </c>
      <c r="C16" s="1">
        <f>STDEV('ID-19'!C23,'ID-56'!C23,'ID-61'!B23,'ID-64'!C23,'ID-68'!C23,'ID-69'!C23,'ID-76'!C23,'ID-78'!C23,'ID-79'!C23,'ID-80'!C23,'ID-81'!C23)</f>
        <v>1048.6167870079687</v>
      </c>
      <c r="E16" s="1">
        <v>1.5</v>
      </c>
      <c r="F16" s="1">
        <f>STDEV('ID-19'!B23,'ID-46'!B23,'ID-56'!B23,'ID-60'!B23,'ID-63'!B23,'ID-64'!B23,'ID-68'!B23,'ID-69'!B23,'ID-76'!B23,'ID-78'!B23,'ID-79'!B23,'ID-80'!B23,'ID-81'!B23)/SQRT('Sample number'!$A$4)</f>
        <v>361.69463837444738</v>
      </c>
      <c r="G16" s="1">
        <f>STDEV('ID-19'!C23,'ID-56'!C23,'ID-61'!B23,'ID-64'!C23,'ID-68'!C23,'ID-69'!C23,'ID-76'!C23,'ID-78'!C23,'ID-79'!C23,'ID-80'!C23,'ID-81'!C23)/SQRT('Sample number'!$B$4)</f>
        <v>316.16985739758701</v>
      </c>
    </row>
    <row r="17" spans="1:7" x14ac:dyDescent="0.25">
      <c r="A17" s="1">
        <v>1.625</v>
      </c>
      <c r="B17" s="1">
        <f>STDEV('ID-19'!B24,'ID-46'!B24,'ID-56'!B24,'ID-60'!B24,'ID-63'!B24,'ID-64'!B24,'ID-68'!B24,'ID-69'!B24,'ID-76'!B24,'ID-78'!B24,'ID-79'!B24,'ID-80'!B24,'ID-81'!B24)</f>
        <v>1300.3326954617744</v>
      </c>
      <c r="C17" s="1">
        <f>STDEV('ID-19'!C24,'ID-56'!C24,'ID-61'!B24,'ID-64'!C24,'ID-68'!C24,'ID-69'!C24,'ID-76'!C24,'ID-78'!C24,'ID-79'!C24,'ID-80'!C24,'ID-81'!C24)</f>
        <v>1047.2002088296047</v>
      </c>
      <c r="E17" s="1">
        <v>1.625</v>
      </c>
      <c r="F17" s="1">
        <f>STDEV('ID-19'!B24,'ID-46'!B24,'ID-56'!B24,'ID-60'!B24,'ID-63'!B24,'ID-64'!B24,'ID-68'!B24,'ID-69'!B24,'ID-76'!B24,'ID-78'!B24,'ID-79'!B24,'ID-80'!B24,'ID-81'!B24)/SQRT('Sample number'!$A$4)</f>
        <v>360.6474006653637</v>
      </c>
      <c r="G17" s="1">
        <f>STDEV('ID-19'!C24,'ID-56'!C24,'ID-61'!B24,'ID-64'!C24,'ID-68'!C24,'ID-69'!C24,'ID-76'!C24,'ID-78'!C24,'ID-79'!C24,'ID-80'!C24,'ID-81'!C24)/SQRT('Sample number'!$B$4)</f>
        <v>315.74274300632896</v>
      </c>
    </row>
    <row r="18" spans="1:7" x14ac:dyDescent="0.25">
      <c r="A18" s="1">
        <v>1.75</v>
      </c>
      <c r="B18" s="1">
        <f>STDEV('ID-19'!B25,'ID-46'!B25,'ID-56'!B25,'ID-60'!B25,'ID-63'!B25,'ID-64'!B25,'ID-68'!B25,'ID-69'!B25,'ID-76'!B25,'ID-78'!B25,'ID-79'!B25,'ID-80'!B25,'ID-81'!B25)</f>
        <v>1296.548407330517</v>
      </c>
      <c r="C18" s="1">
        <f>STDEV('ID-19'!C25,'ID-56'!C25,'ID-61'!B25,'ID-64'!C25,'ID-68'!C25,'ID-69'!C25,'ID-76'!C25,'ID-78'!C25,'ID-79'!C25,'ID-80'!C25,'ID-81'!C25)</f>
        <v>1047.2808902971829</v>
      </c>
      <c r="E18" s="1">
        <v>1.75</v>
      </c>
      <c r="F18" s="1">
        <f>STDEV('ID-19'!B25,'ID-46'!B25,'ID-56'!B25,'ID-60'!B25,'ID-63'!B25,'ID-64'!B25,'ID-68'!B25,'ID-69'!B25,'ID-76'!B25,'ID-78'!B25,'ID-79'!B25,'ID-80'!B25,'ID-81'!B25)/SQRT('Sample number'!$A$4)</f>
        <v>359.59782798087303</v>
      </c>
      <c r="G18" s="1">
        <f>STDEV('ID-19'!C25,'ID-56'!C25,'ID-61'!B25,'ID-64'!C25,'ID-68'!C25,'ID-69'!C25,'ID-76'!C25,'ID-78'!C25,'ID-79'!C25,'ID-80'!C25,'ID-81'!C25)/SQRT('Sample number'!$B$4)</f>
        <v>315.76706938410098</v>
      </c>
    </row>
    <row r="19" spans="1:7" x14ac:dyDescent="0.25">
      <c r="A19" s="1">
        <v>1.875</v>
      </c>
      <c r="B19" s="1">
        <f>STDEV('ID-19'!B26,'ID-46'!B26,'ID-56'!B26,'ID-60'!B26,'ID-63'!B26,'ID-64'!B26,'ID-68'!B26,'ID-69'!B26,'ID-76'!B26,'ID-78'!B26,'ID-79'!B26,'ID-80'!B26,'ID-81'!B26)</f>
        <v>1292.3125683177318</v>
      </c>
      <c r="C19" s="1">
        <f>STDEV('ID-19'!C26,'ID-56'!C26,'ID-61'!B26,'ID-64'!C26,'ID-68'!C26,'ID-69'!C26,'ID-76'!C26,'ID-78'!C26,'ID-79'!C26,'ID-80'!C26,'ID-81'!C26)</f>
        <v>1044.887568055279</v>
      </c>
      <c r="E19" s="1">
        <v>1.875</v>
      </c>
      <c r="F19" s="1">
        <f>STDEV('ID-19'!B26,'ID-46'!B26,'ID-56'!B26,'ID-60'!B26,'ID-63'!B26,'ID-64'!B26,'ID-68'!B26,'ID-69'!B26,'ID-76'!B26,'ID-78'!B26,'ID-79'!B26,'ID-80'!B26,'ID-81'!B26)/SQRT('Sample number'!$A$4)</f>
        <v>358.42301761508782</v>
      </c>
      <c r="G19" s="1">
        <f>STDEV('ID-19'!C26,'ID-56'!C26,'ID-61'!B26,'ID-64'!C26,'ID-68'!C26,'ID-69'!C26,'ID-76'!C26,'ID-78'!C26,'ID-79'!C26,'ID-80'!C26,'ID-81'!C26)/SQRT('Sample number'!$B$4)</f>
        <v>315.04545557693666</v>
      </c>
    </row>
    <row r="20" spans="1:7" x14ac:dyDescent="0.25">
      <c r="A20" s="1">
        <v>2</v>
      </c>
      <c r="B20" s="1">
        <f>STDEV('ID-19'!B27,'ID-46'!B27,'ID-56'!B27,'ID-60'!B27,'ID-63'!B27,'ID-64'!B27,'ID-68'!B27,'ID-69'!B27,'ID-76'!B27,'ID-78'!B27,'ID-79'!B27,'ID-80'!B27,'ID-81'!B27)</f>
        <v>1279.7928922072333</v>
      </c>
      <c r="C20" s="1">
        <f>STDEV('ID-19'!C27,'ID-56'!C27,'ID-61'!B27,'ID-64'!C27,'ID-68'!C27,'ID-69'!C27,'ID-76'!C27,'ID-78'!C27,'ID-79'!C27,'ID-80'!C27,'ID-81'!C27)</f>
        <v>1041.2806671527787</v>
      </c>
      <c r="E20" s="1">
        <v>2</v>
      </c>
      <c r="F20" s="1">
        <f>STDEV('ID-19'!B27,'ID-46'!B27,'ID-56'!B27,'ID-60'!B27,'ID-63'!B27,'ID-64'!B27,'ID-68'!B27,'ID-69'!B27,'ID-76'!B27,'ID-78'!B27,'ID-79'!B27,'ID-80'!B27,'ID-81'!B27)/SQRT('Sample number'!$A$4)</f>
        <v>354.95068421750295</v>
      </c>
      <c r="G20" s="1">
        <f>STDEV('ID-19'!C27,'ID-56'!C27,'ID-61'!B27,'ID-64'!C27,'ID-68'!C27,'ID-69'!C27,'ID-76'!C27,'ID-78'!C27,'ID-79'!C27,'ID-80'!C27,'ID-81'!C27)/SQRT('Sample number'!$B$4)</f>
        <v>313.95793403606507</v>
      </c>
    </row>
    <row r="21" spans="1:7" x14ac:dyDescent="0.25">
      <c r="A21" s="1">
        <v>2.125</v>
      </c>
      <c r="B21" s="1">
        <f>STDEV('ID-19'!B28,'ID-46'!B28,'ID-56'!B28,'ID-60'!B28,'ID-63'!B28,'ID-64'!B28,'ID-68'!B28,'ID-69'!B28,'ID-76'!B28,'ID-78'!B28,'ID-79'!B28,'ID-80'!B28,'ID-81'!B28)</f>
        <v>1270.8129114943433</v>
      </c>
      <c r="C21" s="1">
        <f>STDEV('ID-19'!C28,'ID-56'!C28,'ID-61'!B28,'ID-64'!C28,'ID-68'!C28,'ID-69'!C28,'ID-76'!C28,'ID-78'!C28,'ID-79'!C28,'ID-80'!C28,'ID-81'!C28)</f>
        <v>1046.0190296515273</v>
      </c>
      <c r="E21" s="1">
        <v>2.125</v>
      </c>
      <c r="F21" s="1">
        <f>STDEV('ID-19'!B28,'ID-46'!B28,'ID-56'!B28,'ID-60'!B28,'ID-63'!B28,'ID-64'!B28,'ID-68'!B28,'ID-69'!B28,'ID-76'!B28,'ID-78'!B28,'ID-79'!B28,'ID-80'!B28,'ID-81'!B28)/SQRT('Sample number'!$A$4)</f>
        <v>352.46008568573347</v>
      </c>
      <c r="G21" s="1">
        <f>STDEV('ID-19'!C28,'ID-56'!C28,'ID-61'!B28,'ID-64'!C28,'ID-68'!C28,'ID-69'!C28,'ID-76'!C28,'ID-78'!C28,'ID-79'!C28,'ID-80'!C28,'ID-81'!C28)/SQRT('Sample number'!$B$4)</f>
        <v>315.38660408415956</v>
      </c>
    </row>
    <row r="22" spans="1:7" x14ac:dyDescent="0.25">
      <c r="A22" s="1">
        <v>2.25</v>
      </c>
      <c r="B22" s="1">
        <f>STDEV('ID-19'!B29,'ID-46'!B29,'ID-56'!B29,'ID-60'!B29,'ID-63'!B29,'ID-64'!B29,'ID-68'!B29,'ID-69'!B29,'ID-76'!B29,'ID-78'!B29,'ID-79'!B29,'ID-80'!B29,'ID-81'!B29)</f>
        <v>1274.3854113942161</v>
      </c>
      <c r="C22" s="1">
        <f>STDEV('ID-19'!C29,'ID-56'!C29,'ID-61'!B29,'ID-64'!C29,'ID-68'!C29,'ID-69'!C29,'ID-76'!C29,'ID-78'!C29,'ID-79'!C29,'ID-80'!C29,'ID-81'!C29)</f>
        <v>1036.4958789920668</v>
      </c>
      <c r="E22" s="1">
        <v>2.25</v>
      </c>
      <c r="F22" s="1">
        <f>STDEV('ID-19'!B29,'ID-46'!B29,'ID-56'!B29,'ID-60'!B29,'ID-63'!B29,'ID-64'!B29,'ID-68'!B29,'ID-69'!B29,'ID-76'!B29,'ID-78'!B29,'ID-79'!B29,'ID-80'!B29,'ID-81'!B29)/SQRT('Sample number'!$A$4)</f>
        <v>353.45091888347054</v>
      </c>
      <c r="G22" s="1">
        <f>STDEV('ID-19'!C29,'ID-56'!C29,'ID-61'!B29,'ID-64'!C29,'ID-68'!C29,'ID-69'!C29,'ID-76'!C29,'ID-78'!C29,'ID-79'!C29,'ID-80'!C29,'ID-81'!C29)/SQRT('Sample number'!$B$4)</f>
        <v>312.51526612420901</v>
      </c>
    </row>
    <row r="23" spans="1:7" x14ac:dyDescent="0.25">
      <c r="A23" s="1">
        <v>2.375</v>
      </c>
      <c r="B23" s="1">
        <f>STDEV('ID-19'!B30,'ID-46'!B30,'ID-56'!B30,'ID-60'!B30,'ID-63'!B30,'ID-64'!B30,'ID-68'!B30,'ID-69'!B30,'ID-76'!B30,'ID-78'!B30,'ID-79'!B30,'ID-80'!B30,'ID-81'!B30)</f>
        <v>1270.4873204504152</v>
      </c>
      <c r="C23" s="1">
        <f>STDEV('ID-19'!C30,'ID-56'!C30,'ID-61'!B30,'ID-64'!C30,'ID-68'!C30,'ID-69'!C30,'ID-76'!C30,'ID-78'!C30,'ID-79'!C30,'ID-80'!C30,'ID-81'!C30)</f>
        <v>1031.716088910056</v>
      </c>
      <c r="E23" s="1">
        <v>2.375</v>
      </c>
      <c r="F23" s="1">
        <f>STDEV('ID-19'!B30,'ID-46'!B30,'ID-56'!B30,'ID-60'!B30,'ID-63'!B30,'ID-64'!B30,'ID-68'!B30,'ID-69'!B30,'ID-76'!B30,'ID-78'!B30,'ID-79'!B30,'ID-80'!B30,'ID-81'!B30)/SQRT('Sample number'!$A$4)</f>
        <v>352.36978297775545</v>
      </c>
      <c r="G23" s="1">
        <f>STDEV('ID-19'!C30,'ID-56'!C30,'ID-61'!B30,'ID-64'!C30,'ID-68'!C30,'ID-69'!C30,'ID-76'!C30,'ID-78'!C30,'ID-79'!C30,'ID-80'!C30,'ID-81'!C30)/SQRT('Sample number'!$B$4)</f>
        <v>311.07410518978253</v>
      </c>
    </row>
    <row r="24" spans="1:7" x14ac:dyDescent="0.25">
      <c r="A24" s="1">
        <v>2.5</v>
      </c>
      <c r="B24" s="1">
        <f>STDEV('ID-19'!B31,'ID-46'!B31,'ID-56'!B31,'ID-60'!B31,'ID-63'!B31,'ID-64'!B31,'ID-68'!B31,'ID-69'!B31,'ID-76'!B31,'ID-78'!B31,'ID-79'!B31,'ID-80'!B31,'ID-81'!B31)</f>
        <v>1264.716035551317</v>
      </c>
      <c r="C24" s="1">
        <f>STDEV('ID-19'!C31,'ID-56'!C31,'ID-61'!B31,'ID-64'!C31,'ID-68'!C31,'ID-69'!C31,'ID-76'!C31,'ID-78'!C31,'ID-79'!C31,'ID-80'!C31,'ID-81'!C31)</f>
        <v>1033.5871701673916</v>
      </c>
      <c r="E24" s="1">
        <v>2.5</v>
      </c>
      <c r="F24" s="1">
        <f>STDEV('ID-19'!B31,'ID-46'!B31,'ID-56'!B31,'ID-60'!B31,'ID-63'!B31,'ID-64'!B31,'ID-68'!B31,'ID-69'!B31,'ID-76'!B31,'ID-78'!B31,'ID-79'!B31,'ID-80'!B31,'ID-81'!B31)/SQRT('Sample number'!$A$4)</f>
        <v>350.7691165447547</v>
      </c>
      <c r="G24" s="1">
        <f>STDEV('ID-19'!C31,'ID-56'!C31,'ID-61'!B31,'ID-64'!C31,'ID-68'!C31,'ID-69'!C31,'ID-76'!C31,'ID-78'!C31,'ID-79'!C31,'ID-80'!C31,'ID-81'!C31)/SQRT('Sample number'!$B$4)</f>
        <v>311.63825741549601</v>
      </c>
    </row>
    <row r="25" spans="1:7" x14ac:dyDescent="0.25">
      <c r="A25" s="1">
        <v>2.625</v>
      </c>
      <c r="B25" s="1">
        <f>STDEV('ID-19'!B32,'ID-46'!B32,'ID-56'!B32,'ID-60'!B32,'ID-63'!B32,'ID-64'!B32,'ID-68'!B32,'ID-69'!B32,'ID-76'!B32,'ID-78'!B32,'ID-79'!B32,'ID-80'!B32,'ID-81'!B32)</f>
        <v>1242.6916512396572</v>
      </c>
      <c r="C25" s="1">
        <f>STDEV('ID-19'!C32,'ID-56'!C32,'ID-61'!B32,'ID-64'!C32,'ID-68'!C32,'ID-69'!C32,'ID-76'!C32,'ID-78'!C32,'ID-79'!C32,'ID-80'!C32,'ID-81'!C32)</f>
        <v>1034.5132474787786</v>
      </c>
      <c r="E25" s="1">
        <v>2.625</v>
      </c>
      <c r="F25" s="1">
        <f>STDEV('ID-19'!B32,'ID-46'!B32,'ID-56'!B32,'ID-60'!B32,'ID-63'!B32,'ID-64'!B32,'ID-68'!B32,'ID-69'!B32,'ID-76'!B32,'ID-78'!B32,'ID-79'!B32,'ID-80'!B32,'ID-81'!B32)/SQRT('Sample number'!$A$4)</f>
        <v>344.66065139504593</v>
      </c>
      <c r="G25" s="1">
        <f>STDEV('ID-19'!C32,'ID-56'!C32,'ID-61'!B32,'ID-64'!C32,'ID-68'!C32,'ID-69'!C32,'ID-76'!C32,'ID-78'!C32,'ID-79'!C32,'ID-80'!C32,'ID-81'!C32)/SQRT('Sample number'!$B$4)</f>
        <v>311.91748023083528</v>
      </c>
    </row>
    <row r="26" spans="1:7" x14ac:dyDescent="0.25">
      <c r="A26" s="1">
        <v>2.75</v>
      </c>
      <c r="B26" s="1">
        <f>STDEV('ID-19'!B33,'ID-46'!B33,'ID-56'!B33,'ID-60'!B33,'ID-63'!B33,'ID-64'!B33,'ID-68'!B33,'ID-69'!B33,'ID-76'!B33,'ID-78'!B33,'ID-79'!B33,'ID-80'!B33,'ID-81'!B33)</f>
        <v>1243.26990414798</v>
      </c>
      <c r="C26" s="1">
        <f>STDEV('ID-19'!C33,'ID-56'!C33,'ID-61'!B33,'ID-64'!C33,'ID-68'!C33,'ID-69'!C33,'ID-76'!C33,'ID-78'!C33,'ID-79'!C33,'ID-80'!C33,'ID-81'!C33)</f>
        <v>1009.5690950388697</v>
      </c>
      <c r="E26" s="1">
        <v>2.75</v>
      </c>
      <c r="F26" s="1">
        <f>STDEV('ID-19'!B33,'ID-46'!B33,'ID-56'!B33,'ID-60'!B33,'ID-63'!B33,'ID-64'!B33,'ID-68'!B33,'ID-69'!B33,'ID-76'!B33,'ID-78'!B33,'ID-79'!B33,'ID-80'!B33,'ID-81'!B33)/SQRT('Sample number'!$A$4)</f>
        <v>344.82102989590317</v>
      </c>
      <c r="G26" s="1">
        <f>STDEV('ID-19'!C33,'ID-56'!C33,'ID-61'!B33,'ID-64'!C33,'ID-68'!C33,'ID-69'!C33,'ID-76'!C33,'ID-78'!C33,'ID-79'!C33,'ID-80'!C33,'ID-81'!C33)/SQRT('Sample number'!$B$4)</f>
        <v>304.39653528932564</v>
      </c>
    </row>
    <row r="27" spans="1:7" x14ac:dyDescent="0.25">
      <c r="A27" s="1">
        <v>2.875</v>
      </c>
      <c r="B27" s="1">
        <f>STDEV('ID-19'!B34,'ID-46'!B34,'ID-56'!B34,'ID-60'!B34,'ID-63'!B34,'ID-64'!B34,'ID-68'!B34,'ID-69'!B34,'ID-76'!B34,'ID-78'!B34,'ID-79'!B34,'ID-80'!B34,'ID-81'!B34)</f>
        <v>1234.0504084958613</v>
      </c>
      <c r="C27" s="1">
        <f>STDEV('ID-19'!C34,'ID-56'!C34,'ID-61'!B34,'ID-64'!C34,'ID-68'!C34,'ID-69'!C34,'ID-76'!C34,'ID-78'!C34,'ID-79'!C34,'ID-80'!C34,'ID-81'!C34)</f>
        <v>1007.4206608655996</v>
      </c>
      <c r="E27" s="1">
        <v>2.875</v>
      </c>
      <c r="F27" s="1">
        <f>STDEV('ID-19'!B34,'ID-46'!B34,'ID-56'!B34,'ID-60'!B34,'ID-63'!B34,'ID-64'!B34,'ID-68'!B34,'ID-69'!B34,'ID-76'!B34,'ID-78'!B34,'ID-79'!B34,'ID-80'!B34,'ID-81'!B34)/SQRT('Sample number'!$A$4)</f>
        <v>342.26400187223925</v>
      </c>
      <c r="G27" s="1">
        <f>STDEV('ID-19'!C34,'ID-56'!C34,'ID-61'!B34,'ID-64'!C34,'ID-68'!C34,'ID-69'!C34,'ID-76'!C34,'ID-78'!C34,'ID-79'!C34,'ID-80'!C34,'ID-81'!C34)/SQRT('Sample number'!$B$4)</f>
        <v>303.74875801300618</v>
      </c>
    </row>
    <row r="28" spans="1:7" x14ac:dyDescent="0.25">
      <c r="A28" s="1">
        <v>3</v>
      </c>
      <c r="B28" s="1">
        <f>STDEV('ID-19'!B35,'ID-46'!B35,'ID-56'!B35,'ID-60'!B35,'ID-63'!B35,'ID-64'!B35,'ID-68'!B35,'ID-69'!B35,'ID-76'!B35,'ID-78'!B35,'ID-79'!B35,'ID-80'!B35,'ID-81'!B35)</f>
        <v>1230.6303376797778</v>
      </c>
      <c r="C28" s="1">
        <f>STDEV('ID-19'!C35,'ID-56'!C35,'ID-61'!B35,'ID-64'!C35,'ID-68'!C35,'ID-69'!C35,'ID-76'!C35,'ID-78'!C35,'ID-79'!C35,'ID-80'!C35,'ID-81'!C35)</f>
        <v>1006.212080721411</v>
      </c>
      <c r="E28" s="1">
        <v>3</v>
      </c>
      <c r="F28" s="1">
        <f>STDEV('ID-19'!B35,'ID-46'!B35,'ID-56'!B35,'ID-60'!B35,'ID-63'!B35,'ID-64'!B35,'ID-68'!B35,'ID-69'!B35,'ID-76'!B35,'ID-78'!B35,'ID-79'!B35,'ID-80'!B35,'ID-81'!B35)/SQRT('Sample number'!$A$4)</f>
        <v>341.31544489584638</v>
      </c>
      <c r="G28" s="1">
        <f>STDEV('ID-19'!C35,'ID-56'!C35,'ID-61'!B35,'ID-64'!C35,'ID-68'!C35,'ID-69'!C35,'ID-76'!C35,'ID-78'!C35,'ID-79'!C35,'ID-80'!C35,'ID-81'!C35)/SQRT('Sample number'!$B$4)</f>
        <v>303.38435738870186</v>
      </c>
    </row>
    <row r="29" spans="1:7" x14ac:dyDescent="0.25">
      <c r="A29" s="1">
        <v>3.125</v>
      </c>
      <c r="B29" s="1">
        <f>STDEV('ID-19'!B36,'ID-46'!B36,'ID-56'!B36,'ID-60'!B36,'ID-63'!B36,'ID-64'!B36,'ID-68'!B36,'ID-69'!B36,'ID-76'!B36,'ID-78'!B36,'ID-79'!B36,'ID-80'!B36,'ID-81'!B36)</f>
        <v>1221.5238784304076</v>
      </c>
      <c r="C29" s="1">
        <f>STDEV('ID-19'!C36,'ID-56'!C36,'ID-61'!B36,'ID-64'!C36,'ID-68'!C36,'ID-69'!C36,'ID-76'!C36,'ID-78'!C36,'ID-79'!C36,'ID-80'!C36,'ID-81'!C36)</f>
        <v>1003.3545307234898</v>
      </c>
      <c r="E29" s="1">
        <v>3.125</v>
      </c>
      <c r="F29" s="1">
        <f>STDEV('ID-19'!B36,'ID-46'!B36,'ID-56'!B36,'ID-60'!B36,'ID-63'!B36,'ID-64'!B36,'ID-68'!B36,'ID-69'!B36,'ID-76'!B36,'ID-78'!B36,'ID-79'!B36,'ID-80'!B36,'ID-81'!B36)/SQRT('Sample number'!$A$4)</f>
        <v>338.78976752957504</v>
      </c>
      <c r="G29" s="1">
        <f>STDEV('ID-19'!C36,'ID-56'!C36,'ID-61'!B36,'ID-64'!C36,'ID-68'!C36,'ID-69'!C36,'ID-76'!C36,'ID-78'!C36,'ID-79'!C36,'ID-80'!C36,'ID-81'!C36)/SQRT('Sample number'!$B$4)</f>
        <v>302.52277364663047</v>
      </c>
    </row>
    <row r="30" spans="1:7" x14ac:dyDescent="0.25">
      <c r="A30" s="1">
        <v>3.25</v>
      </c>
      <c r="B30" s="1">
        <f>STDEV('ID-19'!B37,'ID-46'!B37,'ID-56'!B37,'ID-60'!B37,'ID-63'!B37,'ID-64'!B37,'ID-68'!B37,'ID-69'!B37,'ID-76'!B37,'ID-78'!B37,'ID-79'!B37,'ID-80'!B37,'ID-81'!B37)</f>
        <v>1219.1987954385265</v>
      </c>
      <c r="C30" s="1">
        <f>STDEV('ID-19'!C37,'ID-56'!C37,'ID-61'!B37,'ID-64'!C37,'ID-68'!C37,'ID-69'!C37,'ID-76'!C37,'ID-78'!C37,'ID-79'!C37,'ID-80'!C37,'ID-81'!C37)</f>
        <v>1012.194447308348</v>
      </c>
      <c r="E30" s="1">
        <v>3.25</v>
      </c>
      <c r="F30" s="1">
        <f>STDEV('ID-19'!B37,'ID-46'!B37,'ID-56'!B37,'ID-60'!B37,'ID-63'!B37,'ID-64'!B37,'ID-68'!B37,'ID-69'!B37,'ID-76'!B37,'ID-78'!B37,'ID-79'!B37,'ID-80'!B37,'ID-81'!B37)/SQRT('Sample number'!$A$4)</f>
        <v>338.14490553365687</v>
      </c>
      <c r="G30" s="1">
        <f>STDEV('ID-19'!C37,'ID-56'!C37,'ID-61'!B37,'ID-64'!C37,'ID-68'!C37,'ID-69'!C37,'ID-76'!C37,'ID-78'!C37,'ID-79'!C37,'ID-80'!C37,'ID-81'!C37)/SQRT('Sample number'!$B$4)</f>
        <v>305.18810878208632</v>
      </c>
    </row>
    <row r="31" spans="1:7" x14ac:dyDescent="0.25">
      <c r="A31" s="1">
        <v>3.375</v>
      </c>
      <c r="B31" s="1">
        <f>STDEV('ID-19'!B38,'ID-46'!B38,'ID-56'!B38,'ID-60'!B38,'ID-63'!B38,'ID-64'!B38,'ID-68'!B38,'ID-69'!B38,'ID-76'!B38,'ID-78'!B38,'ID-79'!B38,'ID-80'!B38,'ID-81'!B38)</f>
        <v>1215.2866666073592</v>
      </c>
      <c r="C31" s="1">
        <f>STDEV('ID-19'!C38,'ID-56'!C38,'ID-61'!B38,'ID-64'!C38,'ID-68'!C38,'ID-69'!C38,'ID-76'!C38,'ID-78'!C38,'ID-79'!C38,'ID-80'!C38,'ID-81'!C38)</f>
        <v>1014.8628180472519</v>
      </c>
      <c r="E31" s="1">
        <v>3.375</v>
      </c>
      <c r="F31" s="1">
        <f>STDEV('ID-19'!B38,'ID-46'!B38,'ID-56'!B38,'ID-60'!B38,'ID-63'!B38,'ID-64'!B38,'ID-68'!B38,'ID-69'!B38,'ID-76'!B38,'ID-78'!B38,'ID-79'!B38,'ID-80'!B38,'ID-81'!B38)/SQRT('Sample number'!$A$4)</f>
        <v>337.0598762185034</v>
      </c>
      <c r="G31" s="1">
        <f>STDEV('ID-19'!C38,'ID-56'!C38,'ID-61'!B38,'ID-64'!C38,'ID-68'!C38,'ID-69'!C38,'ID-76'!C38,'ID-78'!C38,'ID-79'!C38,'ID-80'!C38,'ID-81'!C38)/SQRT('Sample number'!$B$4)</f>
        <v>305.99265283140522</v>
      </c>
    </row>
    <row r="32" spans="1:7" x14ac:dyDescent="0.25">
      <c r="A32" s="1">
        <v>3.5</v>
      </c>
      <c r="B32" s="1">
        <f>STDEV('ID-19'!B39,'ID-46'!B39,'ID-56'!B39,'ID-60'!B39,'ID-63'!B39,'ID-64'!B39,'ID-68'!B39,'ID-69'!B39,'ID-76'!B39,'ID-78'!B39,'ID-79'!B39,'ID-80'!B39,'ID-81'!B39)</f>
        <v>1214.1480091418589</v>
      </c>
      <c r="C32" s="1">
        <f>STDEV('ID-19'!C39,'ID-56'!C39,'ID-61'!B39,'ID-64'!C39,'ID-68'!C39,'ID-69'!C39,'ID-76'!C39,'ID-78'!C39,'ID-79'!C39,'ID-80'!C39,'ID-81'!C39)</f>
        <v>1020.9157068516079</v>
      </c>
      <c r="E32" s="1">
        <v>3.5</v>
      </c>
      <c r="F32" s="1">
        <f>STDEV('ID-19'!B39,'ID-46'!B39,'ID-56'!B39,'ID-60'!B39,'ID-63'!B39,'ID-64'!B39,'ID-68'!B39,'ID-69'!B39,'ID-76'!B39,'ID-78'!B39,'ID-79'!B39,'ID-80'!B39,'ID-81'!B39)/SQRT('Sample number'!$A$4)</f>
        <v>336.74406945873022</v>
      </c>
      <c r="G32" s="1">
        <f>STDEV('ID-19'!C39,'ID-56'!C39,'ID-61'!B39,'ID-64'!C39,'ID-68'!C39,'ID-69'!C39,'ID-76'!C39,'ID-78'!C39,'ID-79'!C39,'ID-80'!C39,'ID-81'!C39)/SQRT('Sample number'!$B$4)</f>
        <v>307.81766747338628</v>
      </c>
    </row>
    <row r="33" spans="1:7" x14ac:dyDescent="0.25">
      <c r="A33" s="1">
        <v>3.625</v>
      </c>
      <c r="B33" s="1">
        <f>STDEV('ID-19'!B40,'ID-46'!B40,'ID-56'!B40,'ID-60'!B40,'ID-63'!B40,'ID-64'!B40,'ID-68'!B40,'ID-69'!B40,'ID-76'!B40,'ID-78'!B40,'ID-79'!B40,'ID-80'!B40,'ID-81'!B40)</f>
        <v>1212.403282237764</v>
      </c>
      <c r="C33" s="1">
        <f>STDEV('ID-19'!C40,'ID-56'!C40,'ID-61'!B40,'ID-64'!C40,'ID-68'!C40,'ID-69'!C40,'ID-76'!C40,'ID-78'!C40,'ID-79'!C40,'ID-80'!C40,'ID-81'!C40)</f>
        <v>1036.6206683963449</v>
      </c>
      <c r="E33" s="1">
        <v>3.625</v>
      </c>
      <c r="F33" s="1">
        <f>STDEV('ID-19'!B40,'ID-46'!B40,'ID-56'!B40,'ID-60'!B40,'ID-63'!B40,'ID-64'!B40,'ID-68'!B40,'ID-69'!B40,'ID-76'!B40,'ID-78'!B40,'ID-79'!B40,'ID-80'!B40,'ID-81'!B40)/SQRT('Sample number'!$A$4)</f>
        <v>336.26016928069976</v>
      </c>
      <c r="G33" s="1">
        <f>STDEV('ID-19'!C40,'ID-56'!C40,'ID-61'!B40,'ID-64'!C40,'ID-68'!C40,'ID-69'!C40,'ID-76'!C40,'ID-78'!C40,'ID-79'!C40,'ID-80'!C40,'ID-81'!C40)/SQRT('Sample number'!$B$4)</f>
        <v>312.55289154528197</v>
      </c>
    </row>
    <row r="34" spans="1:7" x14ac:dyDescent="0.25">
      <c r="A34" s="1">
        <v>3.75</v>
      </c>
      <c r="B34" s="1">
        <f>STDEV('ID-19'!B41,'ID-46'!B41,'ID-56'!B41,'ID-60'!B41,'ID-63'!B41,'ID-64'!B41,'ID-68'!B41,'ID-69'!B41,'ID-76'!B41,'ID-78'!B41,'ID-79'!B41,'ID-80'!B41,'ID-81'!B41)</f>
        <v>1209.2405403214102</v>
      </c>
      <c r="C34" s="1">
        <f>STDEV('ID-19'!C41,'ID-56'!C41,'ID-61'!B41,'ID-64'!C41,'ID-68'!C41,'ID-69'!C41,'ID-76'!C41,'ID-78'!C41,'ID-79'!C41,'ID-80'!C41,'ID-81'!C41)</f>
        <v>1043.6255324074853</v>
      </c>
      <c r="E34" s="1">
        <v>3.75</v>
      </c>
      <c r="F34" s="1">
        <f>STDEV('ID-19'!B41,'ID-46'!B41,'ID-56'!B41,'ID-60'!B41,'ID-63'!B41,'ID-64'!B41,'ID-68'!B41,'ID-69'!B41,'ID-76'!B41,'ID-78'!B41,'ID-79'!B41,'ID-80'!B41,'ID-81'!B41)/SQRT('Sample number'!$A$4)</f>
        <v>335.38298249989418</v>
      </c>
      <c r="G34" s="1">
        <f>STDEV('ID-19'!C41,'ID-56'!C41,'ID-61'!B41,'ID-64'!C41,'ID-68'!C41,'ID-69'!C41,'ID-76'!C41,'ID-78'!C41,'ID-79'!C41,'ID-80'!C41,'ID-81'!C41)/SQRT('Sample number'!$B$4)</f>
        <v>314.66493751186533</v>
      </c>
    </row>
    <row r="35" spans="1:7" x14ac:dyDescent="0.25">
      <c r="A35" s="1">
        <v>3.875</v>
      </c>
      <c r="B35" s="1">
        <f>STDEV('ID-19'!B42,'ID-46'!B42,'ID-56'!B42,'ID-60'!B42,'ID-63'!B42,'ID-64'!B42,'ID-68'!B42,'ID-69'!B42,'ID-76'!B42,'ID-78'!B42,'ID-79'!B42,'ID-80'!B42,'ID-81'!B42)</f>
        <v>1201.5795533394423</v>
      </c>
      <c r="C35" s="1">
        <f>STDEV('ID-19'!C42,'ID-56'!C42,'ID-61'!B42,'ID-64'!C42,'ID-68'!C42,'ID-69'!C42,'ID-76'!C42,'ID-78'!C42,'ID-79'!C42,'ID-80'!C42,'ID-81'!C42)</f>
        <v>1043.7265100967218</v>
      </c>
      <c r="E35" s="1">
        <v>3.875</v>
      </c>
      <c r="F35" s="1">
        <f>STDEV('ID-19'!B42,'ID-46'!B42,'ID-56'!B42,'ID-60'!B42,'ID-63'!B42,'ID-64'!B42,'ID-68'!B42,'ID-69'!B42,'ID-76'!B42,'ID-78'!B42,'ID-79'!B42,'ID-80'!B42,'ID-81'!B42)/SQRT('Sample number'!$A$4)</f>
        <v>333.25820700880593</v>
      </c>
      <c r="G35" s="1">
        <f>STDEV('ID-19'!C42,'ID-56'!C42,'ID-61'!B42,'ID-64'!C42,'ID-68'!C42,'ID-69'!C42,'ID-76'!C42,'ID-78'!C42,'ID-79'!C42,'ID-80'!C42,'ID-81'!C42)/SQRT('Sample number'!$B$4)</f>
        <v>314.69538343071935</v>
      </c>
    </row>
    <row r="36" spans="1:7" x14ac:dyDescent="0.25">
      <c r="A36" s="1">
        <v>4</v>
      </c>
      <c r="B36" s="1">
        <f>STDEV('ID-19'!B43,'ID-46'!B43,'ID-56'!B43,'ID-60'!B43,'ID-63'!B43,'ID-64'!B43,'ID-68'!B43,'ID-69'!B43,'ID-76'!B43,'ID-78'!B43,'ID-79'!B43,'ID-80'!B43,'ID-81'!B43)</f>
        <v>1204.2839702291151</v>
      </c>
      <c r="C36" s="1">
        <f>STDEV('ID-19'!C43,'ID-56'!C43,'ID-61'!B43,'ID-64'!C43,'ID-68'!C43,'ID-69'!C43,'ID-76'!C43,'ID-78'!C43,'ID-79'!C43,'ID-80'!C43,'ID-81'!C43)</f>
        <v>1053.3922774798125</v>
      </c>
      <c r="E36" s="1">
        <v>4</v>
      </c>
      <c r="F36" s="1">
        <f>STDEV('ID-19'!B43,'ID-46'!B43,'ID-56'!B43,'ID-60'!B43,'ID-63'!B43,'ID-64'!B43,'ID-68'!B43,'ID-69'!B43,'ID-76'!B43,'ID-78'!B43,'ID-79'!B43,'ID-80'!B43,'ID-81'!B43)/SQRT('Sample number'!$A$4)</f>
        <v>334.00827729849408</v>
      </c>
      <c r="G36" s="1">
        <f>STDEV('ID-19'!C43,'ID-56'!C43,'ID-61'!B43,'ID-64'!C43,'ID-68'!C43,'ID-69'!C43,'ID-76'!C43,'ID-78'!C43,'ID-79'!C43,'ID-80'!C43,'ID-81'!C43)/SQRT('Sample number'!$B$4)</f>
        <v>317.60972195077096</v>
      </c>
    </row>
    <row r="37" spans="1:7" x14ac:dyDescent="0.25">
      <c r="A37" s="1">
        <v>4.125</v>
      </c>
      <c r="B37" s="1">
        <f>STDEV('ID-19'!B44,'ID-46'!B44,'ID-56'!B44,'ID-60'!B44,'ID-63'!B44,'ID-64'!B44,'ID-68'!B44,'ID-69'!B44,'ID-76'!B44,'ID-78'!B44,'ID-79'!B44,'ID-80'!B44,'ID-81'!B44)</f>
        <v>1197.7739410194856</v>
      </c>
      <c r="C37" s="1">
        <f>STDEV('ID-19'!C44,'ID-56'!C44,'ID-61'!B44,'ID-64'!C44,'ID-68'!C44,'ID-69'!C44,'ID-76'!C44,'ID-78'!C44,'ID-79'!C44,'ID-80'!C44,'ID-81'!C44)</f>
        <v>1060.7252674278152</v>
      </c>
      <c r="E37" s="1">
        <v>4.125</v>
      </c>
      <c r="F37" s="1">
        <f>STDEV('ID-19'!B44,'ID-46'!B44,'ID-56'!B44,'ID-60'!B44,'ID-63'!B44,'ID-64'!B44,'ID-68'!B44,'ID-69'!B44,'ID-76'!B44,'ID-78'!B44,'ID-79'!B44,'ID-80'!B44,'ID-81'!B44)/SQRT('Sample number'!$A$4)</f>
        <v>332.20272005848739</v>
      </c>
      <c r="G37" s="1">
        <f>STDEV('ID-19'!C44,'ID-56'!C44,'ID-61'!B44,'ID-64'!C44,'ID-68'!C44,'ID-69'!C44,'ID-76'!C44,'ID-78'!C44,'ID-79'!C44,'ID-80'!C44,'ID-81'!C44)/SQRT('Sample number'!$B$4)</f>
        <v>319.82070160976843</v>
      </c>
    </row>
    <row r="38" spans="1:7" x14ac:dyDescent="0.25">
      <c r="A38" s="1">
        <v>4.25</v>
      </c>
      <c r="B38" s="1">
        <f>STDEV('ID-19'!B45,'ID-46'!B45,'ID-56'!B45,'ID-60'!B45,'ID-63'!B45,'ID-64'!B45,'ID-68'!B45,'ID-69'!B45,'ID-76'!B45,'ID-78'!B45,'ID-79'!B45,'ID-80'!B45,'ID-81'!B45)</f>
        <v>1172.894817461256</v>
      </c>
      <c r="C38" s="1">
        <f>STDEV('ID-19'!C45,'ID-56'!C45,'ID-61'!B45,'ID-64'!C45,'ID-68'!C45,'ID-69'!C45,'ID-76'!C45,'ID-78'!C45,'ID-79'!C45,'ID-80'!C45,'ID-81'!C45)</f>
        <v>1065.1102472105185</v>
      </c>
      <c r="E38" s="1">
        <v>4.25</v>
      </c>
      <c r="F38" s="1">
        <f>STDEV('ID-19'!B45,'ID-46'!B45,'ID-56'!B45,'ID-60'!B45,'ID-63'!B45,'ID-64'!B45,'ID-68'!B45,'ID-69'!B45,'ID-76'!B45,'ID-78'!B45,'ID-79'!B45,'ID-80'!B45,'ID-81'!B45)/SQRT('Sample number'!$A$4)</f>
        <v>325.30249269865652</v>
      </c>
      <c r="G38" s="1">
        <f>STDEV('ID-19'!C45,'ID-56'!C45,'ID-61'!B45,'ID-64'!C45,'ID-68'!C45,'ID-69'!C45,'ID-76'!C45,'ID-78'!C45,'ID-79'!C45,'ID-80'!C45,'ID-81'!C45)/SQRT('Sample number'!$B$4)</f>
        <v>321.14282275999767</v>
      </c>
    </row>
    <row r="39" spans="1:7" x14ac:dyDescent="0.25">
      <c r="A39" s="1">
        <v>4.375</v>
      </c>
      <c r="B39" s="1">
        <f>STDEV('ID-19'!B46,'ID-46'!B46,'ID-56'!B46,'ID-60'!B46,'ID-63'!B46,'ID-64'!B46,'ID-68'!B46,'ID-69'!B46,'ID-76'!B46,'ID-78'!B46,'ID-79'!B46,'ID-80'!B46,'ID-81'!B46)</f>
        <v>1169.5850872895276</v>
      </c>
      <c r="C39" s="1">
        <f>STDEV('ID-19'!C46,'ID-56'!C46,'ID-61'!B46,'ID-64'!C46,'ID-68'!C46,'ID-69'!C46,'ID-76'!C46,'ID-78'!C46,'ID-79'!C46,'ID-80'!C46,'ID-81'!C46)</f>
        <v>1086.1410557456525</v>
      </c>
      <c r="E39" s="1">
        <v>4.375</v>
      </c>
      <c r="F39" s="1">
        <f>STDEV('ID-19'!B46,'ID-46'!B46,'ID-56'!B46,'ID-60'!B46,'ID-63'!B46,'ID-64'!B46,'ID-68'!B46,'ID-69'!B46,'ID-76'!B46,'ID-78'!B46,'ID-79'!B46,'ID-80'!B46,'ID-81'!B46)/SQRT('Sample number'!$A$4)</f>
        <v>324.38453871080134</v>
      </c>
      <c r="G39" s="1">
        <f>STDEV('ID-19'!C46,'ID-56'!C46,'ID-61'!B46,'ID-64'!C46,'ID-68'!C46,'ID-69'!C46,'ID-76'!C46,'ID-78'!C46,'ID-79'!C46,'ID-80'!C46,'ID-81'!C46)/SQRT('Sample number'!$B$4)</f>
        <v>327.48385011898341</v>
      </c>
    </row>
    <row r="40" spans="1:7" x14ac:dyDescent="0.25">
      <c r="A40" s="1">
        <v>4.5</v>
      </c>
      <c r="B40" s="1">
        <f>STDEV('ID-19'!B47,'ID-46'!B47,'ID-56'!B47,'ID-60'!B47,'ID-63'!B47,'ID-64'!B47,'ID-68'!B47,'ID-69'!B47,'ID-76'!B47,'ID-78'!B47,'ID-79'!B47,'ID-80'!B47,'ID-81'!B47)</f>
        <v>1153.8911877856094</v>
      </c>
      <c r="C40" s="1">
        <f>STDEV('ID-19'!C47,'ID-56'!C47,'ID-61'!B47,'ID-64'!C47,'ID-68'!C47,'ID-69'!C47,'ID-76'!C47,'ID-78'!C47,'ID-79'!C47,'ID-80'!C47,'ID-81'!C47)</f>
        <v>1084.8459769239153</v>
      </c>
      <c r="E40" s="1">
        <v>4.5</v>
      </c>
      <c r="F40" s="1">
        <f>STDEV('ID-19'!B47,'ID-46'!B47,'ID-56'!B47,'ID-60'!B47,'ID-63'!B47,'ID-64'!B47,'ID-68'!B47,'ID-69'!B47,'ID-76'!B47,'ID-78'!B47,'ID-79'!B47,'ID-80'!B47,'ID-81'!B47)/SQRT('Sample number'!$A$4)</f>
        <v>320.03183414362013</v>
      </c>
      <c r="G40" s="1">
        <f>STDEV('ID-19'!C47,'ID-56'!C47,'ID-61'!B47,'ID-64'!C47,'ID-68'!C47,'ID-69'!C47,'ID-76'!C47,'ID-78'!C47,'ID-79'!C47,'ID-80'!C47,'ID-81'!C47)/SQRT('Sample number'!$B$4)</f>
        <v>327.09336916210719</v>
      </c>
    </row>
    <row r="41" spans="1:7" x14ac:dyDescent="0.25">
      <c r="A41" s="1">
        <v>4.625</v>
      </c>
      <c r="B41" s="1">
        <f>STDEV('ID-19'!B48,'ID-46'!B48,'ID-56'!B48,'ID-60'!B48,'ID-63'!B48,'ID-64'!B48,'ID-68'!B48,'ID-69'!B48,'ID-76'!B48,'ID-78'!B48,'ID-79'!B48,'ID-80'!B48,'ID-81'!B48)</f>
        <v>1135.5315570762648</v>
      </c>
      <c r="C41" s="1">
        <f>STDEV('ID-19'!C48,'ID-56'!C48,'ID-61'!B48,'ID-64'!C48,'ID-68'!C48,'ID-69'!C48,'ID-76'!C48,'ID-78'!C48,'ID-79'!C48,'ID-80'!C48,'ID-81'!C48)</f>
        <v>1081.2755192830105</v>
      </c>
      <c r="E41" s="1">
        <v>4.625</v>
      </c>
      <c r="F41" s="1">
        <f>STDEV('ID-19'!B48,'ID-46'!B48,'ID-56'!B48,'ID-60'!B48,'ID-63'!B48,'ID-64'!B48,'ID-68'!B48,'ID-69'!B48,'ID-76'!B48,'ID-78'!B48,'ID-79'!B48,'ID-80'!B48,'ID-81'!B48)/SQRT('Sample number'!$A$4)</f>
        <v>314.93978876507202</v>
      </c>
      <c r="G41" s="1">
        <f>STDEV('ID-19'!C48,'ID-56'!C48,'ID-61'!B48,'ID-64'!C48,'ID-68'!C48,'ID-69'!C48,'ID-76'!C48,'ID-78'!C48,'ID-79'!C48,'ID-80'!C48,'ID-81'!C48)/SQRT('Sample number'!$B$4)</f>
        <v>326.01683567804008</v>
      </c>
    </row>
    <row r="42" spans="1:7" x14ac:dyDescent="0.25">
      <c r="A42" s="1">
        <v>4.75</v>
      </c>
      <c r="B42" s="1">
        <f>STDEV('ID-19'!B49,'ID-46'!B49,'ID-56'!B49,'ID-60'!B49,'ID-63'!B49,'ID-64'!B49,'ID-68'!B49,'ID-69'!B49,'ID-76'!B49,'ID-78'!B49,'ID-79'!B49,'ID-80'!B49,'ID-81'!B49)</f>
        <v>1132.7921768969973</v>
      </c>
      <c r="C42" s="1">
        <f>STDEV('ID-19'!C49,'ID-56'!C49,'ID-61'!B49,'ID-64'!C49,'ID-68'!C49,'ID-69'!C49,'ID-76'!C49,'ID-78'!C49,'ID-79'!C49,'ID-80'!C49,'ID-81'!C49)</f>
        <v>1079.7284486101757</v>
      </c>
      <c r="E42" s="1">
        <v>4.75</v>
      </c>
      <c r="F42" s="1">
        <f>STDEV('ID-19'!B49,'ID-46'!B49,'ID-56'!B49,'ID-60'!B49,'ID-63'!B49,'ID-64'!B49,'ID-68'!B49,'ID-69'!B49,'ID-76'!B49,'ID-78'!B49,'ID-79'!B49,'ID-80'!B49,'ID-81'!B49)/SQRT('Sample number'!$A$4)</f>
        <v>314.18002140358442</v>
      </c>
      <c r="G42" s="1">
        <f>STDEV('ID-19'!C49,'ID-56'!C49,'ID-61'!B49,'ID-64'!C49,'ID-68'!C49,'ID-69'!C49,'ID-76'!C49,'ID-78'!C49,'ID-79'!C49,'ID-80'!C49,'ID-81'!C49)/SQRT('Sample number'!$B$4)</f>
        <v>325.55037631931685</v>
      </c>
    </row>
    <row r="43" spans="1:7" x14ac:dyDescent="0.25">
      <c r="A43" s="1">
        <v>4.875</v>
      </c>
      <c r="B43" s="1">
        <f>STDEV('ID-19'!B50,'ID-46'!B50,'ID-56'!B50,'ID-60'!B50,'ID-63'!B50,'ID-64'!B50,'ID-68'!B50,'ID-69'!B50,'ID-76'!B50,'ID-78'!B50,'ID-79'!B50,'ID-80'!B50,'ID-81'!B50)</f>
        <v>1118.5249146946412</v>
      </c>
      <c r="C43" s="1">
        <f>STDEV('ID-19'!C50,'ID-56'!C50,'ID-61'!B50,'ID-64'!C50,'ID-68'!C50,'ID-69'!C50,'ID-76'!C50,'ID-78'!C50,'ID-79'!C50,'ID-80'!C50,'ID-81'!C50)</f>
        <v>1080.7510822073323</v>
      </c>
      <c r="E43" s="1">
        <v>4.875</v>
      </c>
      <c r="F43" s="1">
        <f>STDEV('ID-19'!B50,'ID-46'!B50,'ID-56'!B50,'ID-60'!B50,'ID-63'!B50,'ID-64'!B50,'ID-68'!B50,'ID-69'!B50,'ID-76'!B50,'ID-78'!B50,'ID-79'!B50,'ID-80'!B50,'ID-81'!B50)/SQRT('Sample number'!$A$4)</f>
        <v>310.22299483196258</v>
      </c>
      <c r="G43" s="1">
        <f>STDEV('ID-19'!C50,'ID-56'!C50,'ID-61'!B50,'ID-64'!C50,'ID-68'!C50,'ID-69'!C50,'ID-76'!C50,'ID-78'!C50,'ID-79'!C50,'ID-80'!C50,'ID-81'!C50)/SQRT('Sample number'!$B$4)</f>
        <v>325.85871195020593</v>
      </c>
    </row>
    <row r="44" spans="1:7" x14ac:dyDescent="0.25">
      <c r="A44" s="1">
        <v>5</v>
      </c>
      <c r="B44" s="1">
        <f>STDEV('ID-19'!B51,'ID-46'!B51,'ID-56'!B51,'ID-60'!B51,'ID-63'!B51,'ID-64'!B51,'ID-68'!B51,'ID-69'!B51,'ID-76'!B51,'ID-78'!B51,'ID-79'!B51,'ID-80'!B51,'ID-81'!B51)</f>
        <v>1110.7856435779754</v>
      </c>
      <c r="C44" s="1">
        <f>STDEV('ID-19'!C51,'ID-56'!C51,'ID-61'!B51,'ID-64'!C51,'ID-68'!C51,'ID-69'!C51,'ID-76'!C51,'ID-78'!C51,'ID-79'!C51,'ID-80'!C51,'ID-81'!C51)</f>
        <v>1064.5145316320136</v>
      </c>
      <c r="E44" s="1">
        <v>5</v>
      </c>
      <c r="F44" s="1">
        <f>STDEV('ID-19'!B51,'ID-46'!B51,'ID-56'!B51,'ID-60'!B51,'ID-63'!B51,'ID-64'!B51,'ID-68'!B51,'ID-69'!B51,'ID-76'!B51,'ID-78'!B51,'ID-79'!B51,'ID-80'!B51,'ID-81'!B51)/SQRT('Sample number'!$A$4)</f>
        <v>308.07650722843522</v>
      </c>
      <c r="G44" s="1">
        <f>STDEV('ID-19'!C51,'ID-56'!C51,'ID-61'!B51,'ID-64'!C51,'ID-68'!C51,'ID-69'!C51,'ID-76'!C51,'ID-78'!C51,'ID-79'!C51,'ID-80'!C51,'ID-81'!C51)/SQRT('Sample number'!$B$4)</f>
        <v>320.96320775493672</v>
      </c>
    </row>
    <row r="45" spans="1:7" x14ac:dyDescent="0.25">
      <c r="A45" s="1">
        <v>5.125</v>
      </c>
      <c r="B45" s="1">
        <f>STDEV('ID-19'!B52,'ID-46'!B52,'ID-56'!B52,'ID-60'!B52,'ID-63'!B52,'ID-64'!B52,'ID-68'!B52,'ID-69'!B52,'ID-76'!B52,'ID-78'!B52,'ID-79'!B52,'ID-80'!B52,'ID-81'!B52)</f>
        <v>1105.9715268848611</v>
      </c>
      <c r="C45" s="1">
        <f>STDEV('ID-19'!C52,'ID-56'!C52,'ID-61'!B52,'ID-64'!C52,'ID-68'!C52,'ID-69'!C52,'ID-76'!C52,'ID-78'!C52,'ID-79'!C52,'ID-80'!C52,'ID-81'!C52)</f>
        <v>1045.0874916592718</v>
      </c>
      <c r="E45" s="1">
        <v>5.125</v>
      </c>
      <c r="F45" s="1">
        <f>STDEV('ID-19'!B52,'ID-46'!B52,'ID-56'!B52,'ID-60'!B52,'ID-63'!B52,'ID-64'!B52,'ID-68'!B52,'ID-69'!B52,'ID-76'!B52,'ID-78'!B52,'ID-79'!B52,'ID-80'!B52,'ID-81'!B52)/SQRT('Sample number'!$A$4)</f>
        <v>306.74131149127436</v>
      </c>
      <c r="G45" s="1">
        <f>STDEV('ID-19'!C52,'ID-56'!C52,'ID-61'!B52,'ID-64'!C52,'ID-68'!C52,'ID-69'!C52,'ID-76'!C52,'ID-78'!C52,'ID-79'!C52,'ID-80'!C52,'ID-81'!C52)/SQRT('Sample number'!$B$4)</f>
        <v>315.10573481158934</v>
      </c>
    </row>
    <row r="46" spans="1:7" x14ac:dyDescent="0.25">
      <c r="A46" s="1">
        <v>5.25</v>
      </c>
      <c r="B46" s="1">
        <f>STDEV('ID-19'!B53,'ID-46'!B53,'ID-56'!B53,'ID-60'!B53,'ID-63'!B53,'ID-64'!B53,'ID-68'!B53,'ID-69'!B53,'ID-76'!B53,'ID-78'!B53,'ID-79'!B53,'ID-80'!B53,'ID-81'!B53)</f>
        <v>1105.5777352721345</v>
      </c>
      <c r="C46" s="1">
        <f>STDEV('ID-19'!C53,'ID-56'!C53,'ID-61'!B53,'ID-64'!C53,'ID-68'!C53,'ID-69'!C53,'ID-76'!C53,'ID-78'!C53,'ID-79'!C53,'ID-80'!C53,'ID-81'!C53)</f>
        <v>1023.8306527287367</v>
      </c>
      <c r="E46" s="1">
        <v>5.25</v>
      </c>
      <c r="F46" s="1">
        <f>STDEV('ID-19'!B53,'ID-46'!B53,'ID-56'!B53,'ID-60'!B53,'ID-63'!B53,'ID-64'!B53,'ID-68'!B53,'ID-69'!B53,'ID-76'!B53,'ID-78'!B53,'ID-79'!B53,'ID-80'!B53,'ID-81'!B53)/SQRT('Sample number'!$A$4)</f>
        <v>306.63209334884874</v>
      </c>
      <c r="G46" s="1">
        <f>STDEV('ID-19'!C53,'ID-56'!C53,'ID-61'!B53,'ID-64'!C53,'ID-68'!C53,'ID-69'!C53,'ID-76'!C53,'ID-78'!C53,'ID-79'!C53,'ID-80'!C53,'ID-81'!C53)/SQRT('Sample number'!$B$4)</f>
        <v>308.69655672417076</v>
      </c>
    </row>
    <row r="47" spans="1:7" x14ac:dyDescent="0.25">
      <c r="A47" s="1">
        <v>5.375</v>
      </c>
      <c r="B47" s="1">
        <f>STDEV('ID-19'!B54,'ID-46'!B54,'ID-56'!B54,'ID-60'!B54,'ID-63'!B54,'ID-64'!B54,'ID-68'!B54,'ID-69'!B54,'ID-76'!B54,'ID-78'!B54,'ID-79'!B54,'ID-80'!B54,'ID-81'!B54)</f>
        <v>1100.6216744071787</v>
      </c>
      <c r="C47" s="1">
        <f>STDEV('ID-19'!C54,'ID-56'!C54,'ID-61'!B54,'ID-64'!C54,'ID-68'!C54,'ID-69'!C54,'ID-76'!C54,'ID-78'!C54,'ID-79'!C54,'ID-80'!C54,'ID-81'!C54)</f>
        <v>1018.2087028414866</v>
      </c>
      <c r="E47" s="1">
        <v>5.375</v>
      </c>
      <c r="F47" s="1">
        <f>STDEV('ID-19'!B54,'ID-46'!B54,'ID-56'!B54,'ID-60'!B54,'ID-63'!B54,'ID-64'!B54,'ID-68'!B54,'ID-69'!B54,'ID-76'!B54,'ID-78'!B54,'ID-79'!B54,'ID-80'!B54,'ID-81'!B54)/SQRT('Sample number'!$A$4)</f>
        <v>305.25752938170115</v>
      </c>
      <c r="G47" s="1">
        <f>STDEV('ID-19'!C54,'ID-56'!C54,'ID-61'!B54,'ID-64'!C54,'ID-68'!C54,'ID-69'!C54,'ID-76'!C54,'ID-78'!C54,'ID-79'!C54,'ID-80'!C54,'ID-81'!C54)/SQRT('Sample number'!$B$4)</f>
        <v>307.00147505451719</v>
      </c>
    </row>
    <row r="48" spans="1:7" x14ac:dyDescent="0.25">
      <c r="A48" s="1">
        <v>5.5</v>
      </c>
      <c r="B48" s="1">
        <f>STDEV('ID-19'!B55,'ID-46'!B55,'ID-56'!B55,'ID-60'!B55,'ID-63'!B55,'ID-64'!B55,'ID-68'!B55,'ID-69'!B55,'ID-76'!B55,'ID-78'!B55,'ID-79'!B55,'ID-80'!B55,'ID-81'!B55)</f>
        <v>1099.1389685208076</v>
      </c>
      <c r="C48" s="1">
        <f>STDEV('ID-19'!C55,'ID-56'!C55,'ID-61'!B55,'ID-64'!C55,'ID-68'!C55,'ID-69'!C55,'ID-76'!C55,'ID-78'!C55,'ID-79'!C55,'ID-80'!C55,'ID-81'!C55)</f>
        <v>1017.7153770128336</v>
      </c>
      <c r="E48" s="1">
        <v>5.5</v>
      </c>
      <c r="F48" s="1">
        <f>STDEV('ID-19'!B55,'ID-46'!B55,'ID-56'!B55,'ID-60'!B55,'ID-63'!B55,'ID-64'!B55,'ID-68'!B55,'ID-69'!B55,'ID-76'!B55,'ID-78'!B55,'ID-79'!B55,'ID-80'!B55,'ID-81'!B55)/SQRT('Sample number'!$A$4)</f>
        <v>304.84630075864396</v>
      </c>
      <c r="G48" s="1">
        <f>STDEV('ID-19'!C55,'ID-56'!C55,'ID-61'!B55,'ID-64'!C55,'ID-68'!C55,'ID-69'!C55,'ID-76'!C55,'ID-78'!C55,'ID-79'!C55,'ID-80'!C55,'ID-81'!C55)/SQRT('Sample number'!$B$4)</f>
        <v>306.85273172060511</v>
      </c>
    </row>
    <row r="49" spans="1:7" x14ac:dyDescent="0.25">
      <c r="A49" s="1">
        <v>5.625</v>
      </c>
      <c r="B49" s="1">
        <f>STDEV('ID-19'!B56,'ID-46'!B56,'ID-56'!B56,'ID-60'!B56,'ID-63'!B56,'ID-64'!B56,'ID-68'!B56,'ID-69'!B56,'ID-76'!B56,'ID-78'!B56,'ID-79'!B56,'ID-80'!B56,'ID-81'!B56)</f>
        <v>1103.9818392376546</v>
      </c>
      <c r="C49" s="1">
        <f>STDEV('ID-19'!C56,'ID-56'!C56,'ID-61'!B56,'ID-64'!C56,'ID-68'!C56,'ID-69'!C56,'ID-76'!C56,'ID-78'!C56,'ID-79'!C56,'ID-80'!C56,'ID-81'!C56)</f>
        <v>1020.8222147787512</v>
      </c>
      <c r="E49" s="1">
        <v>5.625</v>
      </c>
      <c r="F49" s="1">
        <f>STDEV('ID-19'!B56,'ID-46'!B56,'ID-56'!B56,'ID-60'!B56,'ID-63'!B56,'ID-64'!B56,'ID-68'!B56,'ID-69'!B56,'ID-76'!B56,'ID-78'!B56,'ID-79'!B56,'ID-80'!B56,'ID-81'!B56)/SQRT('Sample number'!$A$4)</f>
        <v>306.18947142710823</v>
      </c>
      <c r="G49" s="1">
        <f>STDEV('ID-19'!C56,'ID-56'!C56,'ID-61'!B56,'ID-64'!C56,'ID-68'!C56,'ID-69'!C56,'ID-76'!C56,'ID-78'!C56,'ID-79'!C56,'ID-80'!C56,'ID-81'!C56)/SQRT('Sample number'!$B$4)</f>
        <v>307.78947855279188</v>
      </c>
    </row>
    <row r="50" spans="1:7" x14ac:dyDescent="0.25">
      <c r="A50" s="1">
        <v>5.75</v>
      </c>
      <c r="B50" s="1">
        <f>STDEV('ID-19'!B57,'ID-46'!B57,'ID-56'!B57,'ID-60'!B57,'ID-63'!B57,'ID-64'!B57,'ID-68'!B57,'ID-69'!B57,'ID-76'!B57,'ID-78'!B57,'ID-79'!B57,'ID-80'!B57,'ID-81'!B57)</f>
        <v>1116.5511123107519</v>
      </c>
      <c r="C50" s="1">
        <f>STDEV('ID-19'!C57,'ID-56'!C57,'ID-61'!B57,'ID-64'!C57,'ID-68'!C57,'ID-69'!C57,'ID-76'!C57,'ID-78'!C57,'ID-79'!C57,'ID-80'!C57,'ID-81'!C57)</f>
        <v>1022.4641781617715</v>
      </c>
      <c r="E50" s="1">
        <v>5.75</v>
      </c>
      <c r="F50" s="1">
        <f>STDEV('ID-19'!B57,'ID-46'!B57,'ID-56'!B57,'ID-60'!B57,'ID-63'!B57,'ID-64'!B57,'ID-68'!B57,'ID-69'!B57,'ID-76'!B57,'ID-78'!B57,'ID-79'!B57,'ID-80'!B57,'ID-81'!B57)/SQRT('Sample number'!$A$4)</f>
        <v>309.675560547136</v>
      </c>
      <c r="G50" s="1">
        <f>STDEV('ID-19'!C57,'ID-56'!C57,'ID-61'!B57,'ID-64'!C57,'ID-68'!C57,'ID-69'!C57,'ID-76'!C57,'ID-78'!C57,'ID-79'!C57,'ID-80'!C57,'ID-81'!C57)/SQRT('Sample number'!$B$4)</f>
        <v>308.28454914015379</v>
      </c>
    </row>
    <row r="51" spans="1:7" x14ac:dyDescent="0.25">
      <c r="A51" s="1">
        <v>5.875</v>
      </c>
      <c r="B51" s="1">
        <f>STDEV('ID-19'!B58,'ID-46'!B58,'ID-56'!B58,'ID-60'!B58,'ID-63'!B58,'ID-64'!B58,'ID-68'!B58,'ID-69'!B58,'ID-76'!B58,'ID-78'!B58,'ID-79'!B58,'ID-80'!B58,'ID-81'!B58)</f>
        <v>1115.8207369704442</v>
      </c>
      <c r="C51" s="1">
        <f>STDEV('ID-19'!C58,'ID-56'!C58,'ID-61'!B58,'ID-64'!C58,'ID-68'!C58,'ID-69'!C58,'ID-76'!C58,'ID-78'!C58,'ID-79'!C58,'ID-80'!C58,'ID-81'!C58)</f>
        <v>1023.3017306533419</v>
      </c>
      <c r="E51" s="1">
        <v>5.875</v>
      </c>
      <c r="F51" s="1">
        <f>STDEV('ID-19'!B58,'ID-46'!B58,'ID-56'!B58,'ID-60'!B58,'ID-63'!B58,'ID-64'!B58,'ID-68'!B58,'ID-69'!B58,'ID-76'!B58,'ID-78'!B58,'ID-79'!B58,'ID-80'!B58,'ID-81'!B58)/SQRT('Sample number'!$A$4)</f>
        <v>309.47299087484259</v>
      </c>
      <c r="G51" s="1">
        <f>STDEV('ID-19'!C58,'ID-56'!C58,'ID-61'!B58,'ID-64'!C58,'ID-68'!C58,'ID-69'!C58,'ID-76'!C58,'ID-78'!C58,'ID-79'!C58,'ID-80'!C58,'ID-81'!C58)/SQRT('Sample number'!$B$4)</f>
        <v>308.53708071804164</v>
      </c>
    </row>
    <row r="52" spans="1:7" x14ac:dyDescent="0.25">
      <c r="A52" s="1">
        <v>6</v>
      </c>
      <c r="B52" s="1">
        <f>STDEV('ID-19'!B59,'ID-46'!B59,'ID-56'!B59,'ID-60'!B59,'ID-63'!B59,'ID-64'!B59,'ID-68'!B59,'ID-69'!B59,'ID-76'!B59,'ID-78'!B59,'ID-79'!B59,'ID-80'!B59,'ID-81'!B59)</f>
        <v>1098.3020259782825</v>
      </c>
      <c r="C52" s="1">
        <f>STDEV('ID-19'!C59,'ID-56'!C59,'ID-61'!B59,'ID-64'!C59,'ID-68'!C59,'ID-69'!C59,'ID-76'!C59,'ID-78'!C59,'ID-79'!C59,'ID-80'!C59,'ID-81'!C59)</f>
        <v>1026.7360274732137</v>
      </c>
      <c r="E52" s="1">
        <v>6</v>
      </c>
      <c r="F52" s="1">
        <f>STDEV('ID-19'!B59,'ID-46'!B59,'ID-56'!B59,'ID-60'!B59,'ID-63'!B59,'ID-64'!B59,'ID-68'!B59,'ID-69'!B59,'ID-76'!B59,'ID-78'!B59,'ID-79'!B59,'ID-80'!B59,'ID-81'!B59)/SQRT('Sample number'!$A$4)</f>
        <v>304.61417466236003</v>
      </c>
      <c r="G52" s="1">
        <f>STDEV('ID-19'!C59,'ID-56'!C59,'ID-61'!B59,'ID-64'!C59,'ID-68'!C59,'ID-69'!C59,'ID-76'!C59,'ID-78'!C59,'ID-79'!C59,'ID-80'!C59,'ID-81'!C59)/SQRT('Sample number'!$B$4)</f>
        <v>309.57256016988032</v>
      </c>
    </row>
    <row r="53" spans="1:7" x14ac:dyDescent="0.25">
      <c r="A53" s="1">
        <v>6.125</v>
      </c>
      <c r="B53" s="1">
        <f>STDEV('ID-19'!B60,'ID-46'!B60,'ID-56'!B60,'ID-60'!B60,'ID-63'!B60,'ID-64'!B60,'ID-68'!B60,'ID-69'!B60,'ID-76'!B60,'ID-78'!B60,'ID-79'!B60,'ID-80'!B60,'ID-81'!B60)</f>
        <v>1101.4420669649417</v>
      </c>
      <c r="C53" s="1">
        <f>STDEV('ID-19'!C60,'ID-56'!C60,'ID-61'!B60,'ID-64'!C60,'ID-68'!C60,'ID-69'!C60,'ID-76'!C60,'ID-78'!C60,'ID-79'!C60,'ID-80'!C60,'ID-81'!C60)</f>
        <v>1026.797203566538</v>
      </c>
      <c r="E53" s="1">
        <v>6.125</v>
      </c>
      <c r="F53" s="1">
        <f>STDEV('ID-19'!B60,'ID-46'!B60,'ID-56'!B60,'ID-60'!B60,'ID-63'!B60,'ID-64'!B60,'ID-68'!B60,'ID-69'!B60,'ID-76'!B60,'ID-78'!B60,'ID-79'!B60,'ID-80'!B60,'ID-81'!B60)/SQRT('Sample number'!$A$4)</f>
        <v>305.48506533808757</v>
      </c>
      <c r="G53" s="1">
        <f>STDEV('ID-19'!C60,'ID-56'!C60,'ID-61'!B60,'ID-64'!C60,'ID-68'!C60,'ID-69'!C60,'ID-76'!C60,'ID-78'!C60,'ID-79'!C60,'ID-80'!C60,'ID-81'!C60)/SQRT('Sample number'!$B$4)</f>
        <v>309.59100545603451</v>
      </c>
    </row>
    <row r="54" spans="1:7" x14ac:dyDescent="0.25">
      <c r="A54" s="1">
        <v>6.25</v>
      </c>
      <c r="B54" s="1">
        <f>STDEV('ID-19'!B61,'ID-46'!B61,'ID-56'!B61,'ID-60'!B61,'ID-63'!B61,'ID-64'!B61,'ID-68'!B61,'ID-69'!B61,'ID-76'!B61,'ID-78'!B61,'ID-79'!B61,'ID-80'!B61,'ID-81'!B61)</f>
        <v>1103.5330865676408</v>
      </c>
      <c r="C54" s="1">
        <f>STDEV('ID-19'!C61,'ID-56'!C61,'ID-61'!B61,'ID-64'!C61,'ID-68'!C61,'ID-69'!C61,'ID-76'!C61,'ID-78'!C61,'ID-79'!C61,'ID-80'!C61,'ID-81'!C61)</f>
        <v>1009.4913855195958</v>
      </c>
      <c r="E54" s="1">
        <v>6.25</v>
      </c>
      <c r="F54" s="1">
        <f>STDEV('ID-19'!B61,'ID-46'!B61,'ID-56'!B61,'ID-60'!B61,'ID-63'!B61,'ID-64'!B61,'ID-68'!B61,'ID-69'!B61,'ID-76'!B61,'ID-78'!B61,'ID-79'!B61,'ID-80'!B61,'ID-81'!B61)/SQRT('Sample number'!$A$4)</f>
        <v>306.06500983005157</v>
      </c>
      <c r="G54" s="1">
        <f>STDEV('ID-19'!C61,'ID-56'!C61,'ID-61'!B61,'ID-64'!C61,'ID-68'!C61,'ID-69'!C61,'ID-76'!C61,'ID-78'!C61,'ID-79'!C61,'ID-80'!C61,'ID-81'!C61)/SQRT('Sample number'!$B$4)</f>
        <v>304.37310498768289</v>
      </c>
    </row>
    <row r="55" spans="1:7" x14ac:dyDescent="0.25">
      <c r="A55" s="1">
        <v>6.375</v>
      </c>
      <c r="B55" s="1">
        <f>STDEV('ID-19'!B62,'ID-46'!B62,'ID-56'!B62,'ID-60'!B62,'ID-63'!B62,'ID-64'!B62,'ID-68'!B62,'ID-69'!B62,'ID-76'!B62,'ID-78'!B62,'ID-79'!B62,'ID-80'!B62,'ID-81'!B62)</f>
        <v>1107.3910811082164</v>
      </c>
      <c r="C55" s="1">
        <f>STDEV('ID-19'!C62,'ID-56'!C62,'ID-61'!B62,'ID-64'!C62,'ID-68'!C62,'ID-69'!C62,'ID-76'!C62,'ID-78'!C62,'ID-79'!C62,'ID-80'!C62,'ID-81'!C62)</f>
        <v>994.04430287486605</v>
      </c>
      <c r="E55" s="1">
        <v>6.375</v>
      </c>
      <c r="F55" s="1">
        <f>STDEV('ID-19'!B62,'ID-46'!B62,'ID-56'!B62,'ID-60'!B62,'ID-63'!B62,'ID-64'!B62,'ID-68'!B62,'ID-69'!B62,'ID-76'!B62,'ID-78'!B62,'ID-79'!B62,'ID-80'!B62,'ID-81'!B62)/SQRT('Sample number'!$A$4)</f>
        <v>307.13502499439818</v>
      </c>
      <c r="G55" s="1">
        <f>STDEV('ID-19'!C62,'ID-56'!C62,'ID-61'!B62,'ID-64'!C62,'ID-68'!C62,'ID-69'!C62,'ID-76'!C62,'ID-78'!C62,'ID-79'!C62,'ID-80'!C62,'ID-81'!C62)/SQRT('Sample number'!$B$4)</f>
        <v>299.71563432966656</v>
      </c>
    </row>
    <row r="56" spans="1:7" x14ac:dyDescent="0.25">
      <c r="A56" s="1">
        <v>6.5</v>
      </c>
      <c r="B56" s="1">
        <f>STDEV('ID-19'!B63,'ID-46'!B63,'ID-56'!B63,'ID-60'!B63,'ID-63'!B63,'ID-64'!B63,'ID-68'!B63,'ID-69'!B63,'ID-76'!B63,'ID-78'!B63,'ID-79'!B63,'ID-80'!B63,'ID-81'!B63)</f>
        <v>1108.6373688874442</v>
      </c>
      <c r="C56" s="1">
        <f>STDEV('ID-19'!C63,'ID-56'!C63,'ID-61'!B63,'ID-64'!C63,'ID-68'!C63,'ID-69'!C63,'ID-76'!C63,'ID-78'!C63,'ID-79'!C63,'ID-80'!C63,'ID-81'!C63)</f>
        <v>993.52073486383347</v>
      </c>
      <c r="E56" s="1">
        <v>6.5</v>
      </c>
      <c r="F56" s="1">
        <f>STDEV('ID-19'!B63,'ID-46'!B63,'ID-56'!B63,'ID-60'!B63,'ID-63'!B63,'ID-64'!B63,'ID-68'!B63,'ID-69'!B63,'ID-76'!B63,'ID-78'!B63,'ID-79'!B63,'ID-80'!B63,'ID-81'!B63)/SQRT('Sample number'!$A$4)</f>
        <v>307.48068303224352</v>
      </c>
      <c r="G56" s="1">
        <f>STDEV('ID-19'!C63,'ID-56'!C63,'ID-61'!B63,'ID-64'!C63,'ID-68'!C63,'ID-69'!C63,'ID-76'!C63,'ID-78'!C63,'ID-79'!C63,'ID-80'!C63,'ID-81'!C63)/SQRT('Sample number'!$B$4)</f>
        <v>299.55777263468224</v>
      </c>
    </row>
    <row r="57" spans="1:7" x14ac:dyDescent="0.25">
      <c r="A57" s="1">
        <v>6.625</v>
      </c>
      <c r="B57" s="1">
        <f>STDEV('ID-19'!B64,'ID-46'!B64,'ID-56'!B64,'ID-60'!B64,'ID-63'!B64,'ID-64'!B64,'ID-68'!B64,'ID-69'!B64,'ID-76'!B64,'ID-78'!B64,'ID-79'!B64,'ID-80'!B64,'ID-81'!B64)</f>
        <v>1109.4964686916924</v>
      </c>
      <c r="C57" s="1">
        <f>STDEV('ID-19'!C64,'ID-56'!C64,'ID-61'!B64,'ID-64'!C64,'ID-68'!C64,'ID-69'!C64,'ID-76'!C64,'ID-78'!C64,'ID-79'!C64,'ID-80'!C64,'ID-81'!C64)</f>
        <v>1003.5795969763307</v>
      </c>
      <c r="E57" s="1">
        <v>6.625</v>
      </c>
      <c r="F57" s="1">
        <f>STDEV('ID-19'!B64,'ID-46'!B64,'ID-56'!B64,'ID-60'!B64,'ID-63'!B64,'ID-64'!B64,'ID-68'!B64,'ID-69'!B64,'ID-76'!B64,'ID-78'!B64,'ID-79'!B64,'ID-80'!B64,'ID-81'!B64)/SQRT('Sample number'!$A$4)</f>
        <v>307.71895444724026</v>
      </c>
      <c r="G57" s="1">
        <f>STDEV('ID-19'!C64,'ID-56'!C64,'ID-61'!B64,'ID-64'!C64,'ID-68'!C64,'ID-69'!C64,'ID-76'!C64,'ID-78'!C64,'ID-79'!C64,'ID-80'!C64,'ID-81'!C64)/SQRT('Sample number'!$B$4)</f>
        <v>302.59063367514358</v>
      </c>
    </row>
    <row r="58" spans="1:7" x14ac:dyDescent="0.25">
      <c r="A58" s="1">
        <v>6.75</v>
      </c>
      <c r="B58" s="1">
        <f>STDEV('ID-19'!B65,'ID-46'!B65,'ID-56'!B65,'ID-60'!B65,'ID-63'!B65,'ID-64'!B65,'ID-68'!B65,'ID-69'!B65,'ID-76'!B65,'ID-78'!B65,'ID-79'!B65,'ID-80'!B65,'ID-81'!B65)</f>
        <v>1109.5887827834961</v>
      </c>
      <c r="C58" s="1">
        <f>STDEV('ID-19'!C65,'ID-56'!C65,'ID-61'!B65,'ID-64'!C65,'ID-68'!C65,'ID-69'!C65,'ID-76'!C65,'ID-78'!C65,'ID-79'!C65,'ID-80'!C65,'ID-81'!C65)</f>
        <v>1005.5951775716646</v>
      </c>
      <c r="E58" s="1">
        <v>6.75</v>
      </c>
      <c r="F58" s="1">
        <f>STDEV('ID-19'!B65,'ID-46'!B65,'ID-56'!B65,'ID-60'!B65,'ID-63'!B65,'ID-64'!B65,'ID-68'!B65,'ID-69'!B65,'ID-76'!B65,'ID-78'!B65,'ID-79'!B65,'ID-80'!B65,'ID-81'!B65)/SQRT('Sample number'!$A$4)</f>
        <v>307.7445577696592</v>
      </c>
      <c r="G58" s="1">
        <f>STDEV('ID-19'!C65,'ID-56'!C65,'ID-61'!B65,'ID-64'!C65,'ID-68'!C65,'ID-69'!C65,'ID-76'!C65,'ID-78'!C65,'ID-79'!C65,'ID-80'!C65,'ID-81'!C65)/SQRT('Sample number'!$B$4)</f>
        <v>303.19835409054758</v>
      </c>
    </row>
    <row r="59" spans="1:7" x14ac:dyDescent="0.25">
      <c r="A59" s="1">
        <v>6.875</v>
      </c>
      <c r="B59" s="1">
        <f>STDEV('ID-19'!B66,'ID-46'!B66,'ID-56'!B66,'ID-60'!B66,'ID-63'!B66,'ID-64'!B66,'ID-68'!B66,'ID-69'!B66,'ID-76'!B66,'ID-78'!B66,'ID-79'!B66,'ID-80'!B66,'ID-81'!B66)</f>
        <v>1112.8113229099388</v>
      </c>
      <c r="C59" s="1">
        <f>STDEV('ID-19'!C66,'ID-56'!C66,'ID-61'!B66,'ID-64'!C66,'ID-68'!C66,'ID-69'!C66,'ID-76'!C66,'ID-78'!C66,'ID-79'!C66,'ID-80'!C66,'ID-81'!C66)</f>
        <v>1007.9826309840577</v>
      </c>
      <c r="E59" s="1">
        <v>6.875</v>
      </c>
      <c r="F59" s="1">
        <f>STDEV('ID-19'!B66,'ID-46'!B66,'ID-56'!B66,'ID-60'!B66,'ID-63'!B66,'ID-64'!B66,'ID-68'!B66,'ID-69'!B66,'ID-76'!B66,'ID-78'!B66,'ID-79'!B66,'ID-80'!B66,'ID-81'!B66)/SQRT('Sample number'!$A$4)</f>
        <v>308.63832958989991</v>
      </c>
      <c r="G59" s="1">
        <f>STDEV('ID-19'!C66,'ID-56'!C66,'ID-61'!B66,'ID-64'!C66,'ID-68'!C66,'ID-69'!C66,'ID-76'!C66,'ID-78'!C66,'ID-79'!C66,'ID-80'!C66,'ID-81'!C66)/SQRT('Sample number'!$B$4)</f>
        <v>303.91819837903495</v>
      </c>
    </row>
    <row r="60" spans="1:7" x14ac:dyDescent="0.25">
      <c r="A60" s="1">
        <v>7</v>
      </c>
      <c r="B60" s="1">
        <f>STDEV('ID-19'!B67,'ID-46'!B67,'ID-56'!B67,'ID-60'!B67,'ID-63'!B67,'ID-64'!B67,'ID-68'!B67,'ID-69'!B67,'ID-76'!B67,'ID-78'!B67,'ID-79'!B67,'ID-80'!B67,'ID-81'!B67)</f>
        <v>1112.8381546366347</v>
      </c>
      <c r="C60" s="1">
        <f>STDEV('ID-19'!C67,'ID-56'!C67,'ID-61'!B67,'ID-64'!C67,'ID-68'!C67,'ID-69'!C67,'ID-76'!C67,'ID-78'!C67,'ID-79'!C67,'ID-80'!C67,'ID-81'!C67)</f>
        <v>1003.9583607249089</v>
      </c>
      <c r="E60" s="1">
        <v>7</v>
      </c>
      <c r="F60" s="1">
        <f>STDEV('ID-19'!B67,'ID-46'!B67,'ID-56'!B67,'ID-60'!B67,'ID-63'!B67,'ID-64'!B67,'ID-68'!B67,'ID-69'!B67,'ID-76'!B67,'ID-78'!B67,'ID-79'!B67,'ID-80'!B67,'ID-81'!B67)/SQRT('Sample number'!$A$4)</f>
        <v>308.64577137193157</v>
      </c>
      <c r="G60" s="1">
        <f>STDEV('ID-19'!C67,'ID-56'!C67,'ID-61'!B67,'ID-64'!C67,'ID-68'!C67,'ID-69'!C67,'ID-76'!C67,'ID-78'!C67,'ID-79'!C67,'ID-80'!C67,'ID-81'!C67)/SQRT('Sample number'!$B$4)</f>
        <v>302.70483524225472</v>
      </c>
    </row>
    <row r="61" spans="1:7" x14ac:dyDescent="0.25">
      <c r="A61" s="1">
        <v>7.125</v>
      </c>
      <c r="B61" s="1">
        <f>STDEV('ID-19'!B68,'ID-46'!B68,'ID-56'!B68,'ID-60'!B68,'ID-63'!B68,'ID-64'!B68,'ID-68'!B68,'ID-69'!B68,'ID-76'!B68,'ID-78'!B68,'ID-79'!B68,'ID-80'!B68,'ID-81'!B68)</f>
        <v>1113.1507084887978</v>
      </c>
      <c r="C61" s="1">
        <f>STDEV('ID-19'!C68,'ID-56'!C68,'ID-61'!B68,'ID-64'!C68,'ID-68'!C68,'ID-69'!C68,'ID-76'!C68,'ID-78'!C68,'ID-79'!C68,'ID-80'!C68,'ID-81'!C68)</f>
        <v>988.4095981945635</v>
      </c>
      <c r="E61" s="1">
        <v>7.125</v>
      </c>
      <c r="F61" s="1">
        <f>STDEV('ID-19'!B68,'ID-46'!B68,'ID-56'!B68,'ID-60'!B68,'ID-63'!B68,'ID-64'!B68,'ID-68'!B68,'ID-69'!B68,'ID-76'!B68,'ID-78'!B68,'ID-79'!B68,'ID-80'!B68,'ID-81'!B68)/SQRT('Sample number'!$A$4)</f>
        <v>308.73245821349451</v>
      </c>
      <c r="G61" s="1">
        <f>STDEV('ID-19'!C68,'ID-56'!C68,'ID-61'!B68,'ID-64'!C68,'ID-68'!C68,'ID-69'!C68,'ID-76'!C68,'ID-78'!C68,'ID-79'!C68,'ID-80'!C68,'ID-81'!C68)/SQRT('Sample number'!$B$4)</f>
        <v>298.01670694520993</v>
      </c>
    </row>
    <row r="62" spans="1:7" x14ac:dyDescent="0.25">
      <c r="A62" s="1">
        <v>7.25</v>
      </c>
      <c r="B62" s="1">
        <f>STDEV('ID-19'!B69,'ID-46'!B69,'ID-56'!B69,'ID-60'!B69,'ID-63'!B69,'ID-64'!B69,'ID-68'!B69,'ID-69'!B69,'ID-76'!B69,'ID-78'!B69,'ID-79'!B69,'ID-80'!B69,'ID-81'!B69)</f>
        <v>1107.0765201691363</v>
      </c>
      <c r="C62" s="1">
        <f>STDEV('ID-19'!C69,'ID-56'!C69,'ID-61'!B69,'ID-64'!C69,'ID-68'!C69,'ID-69'!C69,'ID-76'!C69,'ID-78'!C69,'ID-79'!C69,'ID-80'!C69,'ID-81'!C69)</f>
        <v>985.18818051418975</v>
      </c>
      <c r="E62" s="1">
        <v>7.25</v>
      </c>
      <c r="F62" s="1">
        <f>STDEV('ID-19'!B69,'ID-46'!B69,'ID-56'!B69,'ID-60'!B69,'ID-63'!B69,'ID-64'!B69,'ID-68'!B69,'ID-69'!B69,'ID-76'!B69,'ID-78'!B69,'ID-79'!B69,'ID-80'!B69,'ID-81'!B69)/SQRT('Sample number'!$A$4)</f>
        <v>307.04778148708186</v>
      </c>
      <c r="G62" s="1">
        <f>STDEV('ID-19'!C69,'ID-56'!C69,'ID-61'!B69,'ID-64'!C69,'ID-68'!C69,'ID-69'!C69,'ID-76'!C69,'ID-78'!C69,'ID-79'!C69,'ID-80'!C69,'ID-81'!C69)/SQRT('Sample number'!$B$4)</f>
        <v>297.04541296895388</v>
      </c>
    </row>
    <row r="63" spans="1:7" x14ac:dyDescent="0.25">
      <c r="A63" s="1">
        <v>7.375</v>
      </c>
      <c r="B63" s="1">
        <f>STDEV('ID-19'!B70,'ID-46'!B70,'ID-56'!B70,'ID-60'!B70,'ID-63'!B70,'ID-64'!B70,'ID-68'!B70,'ID-69'!B70,'ID-76'!B70,'ID-78'!B70,'ID-79'!B70,'ID-80'!B70,'ID-81'!B70)</f>
        <v>1094.7485954234753</v>
      </c>
      <c r="C63" s="1">
        <f>STDEV('ID-19'!C70,'ID-56'!C70,'ID-61'!B70,'ID-64'!C70,'ID-68'!C70,'ID-69'!C70,'ID-76'!C70,'ID-78'!C70,'ID-79'!C70,'ID-80'!C70,'ID-81'!C70)</f>
        <v>981.17355050263279</v>
      </c>
      <c r="E63" s="1">
        <v>7.375</v>
      </c>
      <c r="F63" s="1">
        <f>STDEV('ID-19'!B70,'ID-46'!B70,'ID-56'!B70,'ID-60'!B70,'ID-63'!B70,'ID-64'!B70,'ID-68'!B70,'ID-69'!B70,'ID-76'!B70,'ID-78'!B70,'ID-79'!B70,'ID-80'!B70,'ID-81'!B70)/SQRT('Sample number'!$A$4)</f>
        <v>303.62863034934787</v>
      </c>
      <c r="G63" s="1">
        <f>STDEV('ID-19'!C70,'ID-56'!C70,'ID-61'!B70,'ID-64'!C70,'ID-68'!C70,'ID-69'!C70,'ID-76'!C70,'ID-78'!C70,'ID-79'!C70,'ID-80'!C70,'ID-81'!C70)/SQRT('Sample number'!$B$4)</f>
        <v>295.83495647618707</v>
      </c>
    </row>
    <row r="64" spans="1:7" x14ac:dyDescent="0.25">
      <c r="A64" s="1">
        <v>7.5</v>
      </c>
      <c r="B64" s="1">
        <f>STDEV('ID-19'!B71,'ID-46'!B71,'ID-56'!B71,'ID-60'!B71,'ID-63'!B71,'ID-64'!B71,'ID-68'!B71,'ID-69'!B71,'ID-76'!B71,'ID-78'!B71,'ID-79'!B71,'ID-80'!B71,'ID-81'!B71)</f>
        <v>1080.4469277638702</v>
      </c>
      <c r="C64" s="1">
        <f>STDEV('ID-19'!C71,'ID-56'!C71,'ID-61'!B71,'ID-64'!C71,'ID-68'!C71,'ID-69'!C71,'ID-76'!C71,'ID-78'!C71,'ID-79'!C71,'ID-80'!C71,'ID-81'!C71)</f>
        <v>993.07308095101121</v>
      </c>
      <c r="E64" s="1">
        <v>7.5</v>
      </c>
      <c r="F64" s="1">
        <f>STDEV('ID-19'!B71,'ID-46'!B71,'ID-56'!B71,'ID-60'!B71,'ID-63'!B71,'ID-64'!B71,'ID-68'!B71,'ID-69'!B71,'ID-76'!B71,'ID-78'!B71,'ID-79'!B71,'ID-80'!B71,'ID-81'!B71)/SQRT('Sample number'!$A$4)</f>
        <v>299.66206142078238</v>
      </c>
      <c r="G64" s="1">
        <f>STDEV('ID-19'!C71,'ID-56'!C71,'ID-61'!B71,'ID-64'!C71,'ID-68'!C71,'ID-69'!C71,'ID-76'!C71,'ID-78'!C71,'ID-79'!C71,'ID-80'!C71,'ID-81'!C71)/SQRT('Sample number'!$B$4)</f>
        <v>299.42279990152167</v>
      </c>
    </row>
    <row r="65" spans="1:7" x14ac:dyDescent="0.25">
      <c r="A65" s="1">
        <v>7.625</v>
      </c>
      <c r="B65" s="1">
        <f>STDEV('ID-19'!B72,'ID-46'!B72,'ID-56'!B72,'ID-60'!B72,'ID-63'!B72,'ID-64'!B72,'ID-68'!B72,'ID-69'!B72,'ID-76'!B72,'ID-78'!B72,'ID-79'!B72,'ID-80'!B72,'ID-81'!B72)</f>
        <v>1076.1819449069546</v>
      </c>
      <c r="C65" s="1">
        <f>STDEV('ID-19'!C72,'ID-56'!C72,'ID-61'!B72,'ID-64'!C72,'ID-68'!C72,'ID-69'!C72,'ID-76'!C72,'ID-78'!C72,'ID-79'!C72,'ID-80'!C72,'ID-81'!C72)</f>
        <v>997.19100330234494</v>
      </c>
      <c r="E65" s="1">
        <v>7.625</v>
      </c>
      <c r="F65" s="1">
        <f>STDEV('ID-19'!B72,'ID-46'!B72,'ID-56'!B72,'ID-60'!B72,'ID-63'!B72,'ID-64'!B72,'ID-68'!B72,'ID-69'!B72,'ID-76'!B72,'ID-78'!B72,'ID-79'!B72,'ID-80'!B72,'ID-81'!B72)/SQRT('Sample number'!$A$4)</f>
        <v>298.47916800696822</v>
      </c>
      <c r="G65" s="1">
        <f>STDEV('ID-19'!C72,'ID-56'!C72,'ID-61'!B72,'ID-64'!C72,'ID-68'!C72,'ID-69'!C72,'ID-76'!C72,'ID-78'!C72,'ID-79'!C72,'ID-80'!C72,'ID-81'!C72)/SQRT('Sample number'!$B$4)</f>
        <v>300.66440020653914</v>
      </c>
    </row>
    <row r="66" spans="1:7" x14ac:dyDescent="0.25">
      <c r="A66" s="1">
        <v>7.75</v>
      </c>
      <c r="B66" s="1">
        <f>STDEV('ID-19'!B73,'ID-46'!B73,'ID-56'!B73,'ID-60'!B73,'ID-63'!B73,'ID-64'!B73,'ID-68'!B73,'ID-69'!B73,'ID-76'!B73,'ID-78'!B73,'ID-79'!B73,'ID-80'!B73,'ID-81'!B73)</f>
        <v>1070.0250266209603</v>
      </c>
      <c r="C66" s="1">
        <f>STDEV('ID-19'!C73,'ID-56'!C73,'ID-61'!B73,'ID-64'!C73,'ID-68'!C73,'ID-69'!C73,'ID-76'!C73,'ID-78'!C73,'ID-79'!C73,'ID-80'!C73,'ID-81'!C73)</f>
        <v>1011.0835678105599</v>
      </c>
      <c r="E66" s="1">
        <v>7.75</v>
      </c>
      <c r="F66" s="1">
        <f>STDEV('ID-19'!B73,'ID-46'!B73,'ID-56'!B73,'ID-60'!B73,'ID-63'!B73,'ID-64'!B73,'ID-68'!B73,'ID-69'!B73,'ID-76'!B73,'ID-78'!B73,'ID-79'!B73,'ID-80'!B73,'ID-81'!B73)/SQRT('Sample number'!$A$4)</f>
        <v>296.77154611627634</v>
      </c>
      <c r="G66" s="1">
        <f>STDEV('ID-19'!C73,'ID-56'!C73,'ID-61'!B73,'ID-64'!C73,'ID-68'!C73,'ID-69'!C73,'ID-76'!C73,'ID-78'!C73,'ID-79'!C73,'ID-80'!C73,'ID-81'!C73)/SQRT('Sample number'!$B$4)</f>
        <v>304.85316601104438</v>
      </c>
    </row>
    <row r="67" spans="1:7" x14ac:dyDescent="0.25">
      <c r="A67" s="1">
        <v>7.875</v>
      </c>
      <c r="B67" s="1">
        <f>STDEV('ID-19'!B74,'ID-46'!B74,'ID-56'!B74,'ID-60'!B74,'ID-63'!B74,'ID-64'!B74,'ID-68'!B74,'ID-69'!B74,'ID-76'!B74,'ID-78'!B74,'ID-79'!B74,'ID-80'!B74,'ID-81'!B74)</f>
        <v>1067.5303855438865</v>
      </c>
      <c r="C67" s="1">
        <f>STDEV('ID-19'!C74,'ID-56'!C74,'ID-61'!B74,'ID-64'!C74,'ID-68'!C74,'ID-69'!C74,'ID-76'!C74,'ID-78'!C74,'ID-79'!C74,'ID-80'!C74,'ID-81'!C74)</f>
        <v>1016.7359103245136</v>
      </c>
      <c r="E67" s="1">
        <v>7.875</v>
      </c>
      <c r="F67" s="1">
        <f>STDEV('ID-19'!B74,'ID-46'!B74,'ID-56'!B74,'ID-60'!B74,'ID-63'!B74,'ID-64'!B74,'ID-68'!B74,'ID-69'!B74,'ID-76'!B74,'ID-78'!B74,'ID-79'!B74,'ID-80'!B74,'ID-81'!B74)/SQRT('Sample number'!$A$4)</f>
        <v>296.0796571687942</v>
      </c>
      <c r="G67" s="1">
        <f>STDEV('ID-19'!C74,'ID-56'!C74,'ID-61'!B74,'ID-64'!C74,'ID-68'!C74,'ID-69'!C74,'ID-76'!C74,'ID-78'!C74,'ID-79'!C74,'ID-80'!C74,'ID-81'!C74)/SQRT('Sample number'!$B$4)</f>
        <v>306.55741140244061</v>
      </c>
    </row>
    <row r="68" spans="1:7" x14ac:dyDescent="0.25">
      <c r="A68" s="1">
        <v>8</v>
      </c>
      <c r="B68" s="1">
        <f>STDEV('ID-19'!B75,'ID-46'!B75,'ID-56'!B75,'ID-60'!B75,'ID-63'!B75,'ID-64'!B75,'ID-68'!B75,'ID-69'!B75,'ID-76'!B75,'ID-78'!B75,'ID-79'!B75,'ID-80'!B75,'ID-81'!B75)</f>
        <v>1062.651610042878</v>
      </c>
      <c r="C68" s="1">
        <f>STDEV('ID-19'!C75,'ID-56'!C75,'ID-61'!B75,'ID-64'!C75,'ID-68'!C75,'ID-69'!C75,'ID-76'!C75,'ID-78'!C75,'ID-79'!C75,'ID-80'!C75,'ID-81'!C75)</f>
        <v>1011.6971052137691</v>
      </c>
      <c r="E68" s="1">
        <v>8</v>
      </c>
      <c r="F68" s="1">
        <f>STDEV('ID-19'!B75,'ID-46'!B75,'ID-56'!B75,'ID-60'!B75,'ID-63'!B75,'ID-64'!B75,'ID-68'!B75,'ID-69'!B75,'ID-76'!B75,'ID-78'!B75,'ID-79'!B75,'ID-80'!B75,'ID-81'!B75)/SQRT('Sample number'!$A$4)</f>
        <v>294.72652830492007</v>
      </c>
      <c r="G68" s="1">
        <f>STDEV('ID-19'!C75,'ID-56'!C75,'ID-61'!B75,'ID-64'!C75,'ID-68'!C75,'ID-69'!C75,'ID-76'!C75,'ID-78'!C75,'ID-79'!C75,'ID-80'!C75,'ID-81'!C75)/SQRT('Sample number'!$B$4)</f>
        <v>305.03815449843472</v>
      </c>
    </row>
    <row r="69" spans="1:7" x14ac:dyDescent="0.25">
      <c r="A69" s="1">
        <v>8.125</v>
      </c>
      <c r="B69" s="1">
        <f>STDEV('ID-19'!B76,'ID-46'!B76,'ID-56'!B76,'ID-60'!B76,'ID-63'!B76,'ID-64'!B76,'ID-68'!B76,'ID-69'!B76,'ID-76'!B76,'ID-78'!B76,'ID-79'!B76,'ID-80'!B76,'ID-81'!B76)</f>
        <v>1042.8728498624816</v>
      </c>
      <c r="C69" s="1">
        <f>STDEV('ID-19'!C76,'ID-56'!C76,'ID-61'!B76,'ID-64'!C76,'ID-68'!C76,'ID-69'!C76,'ID-76'!C76,'ID-78'!C76,'ID-79'!C76,'ID-80'!C76,'ID-81'!C76)</f>
        <v>1002.7618621185163</v>
      </c>
      <c r="E69" s="1">
        <v>8.125</v>
      </c>
      <c r="F69" s="1">
        <f>STDEV('ID-19'!B76,'ID-46'!B76,'ID-56'!B76,'ID-60'!B76,'ID-63'!B76,'ID-64'!B76,'ID-68'!B76,'ID-69'!B76,'ID-76'!B76,'ID-78'!B76,'ID-79'!B76,'ID-80'!B76,'ID-81'!B76)/SQRT('Sample number'!$A$4)</f>
        <v>289.24088722834125</v>
      </c>
      <c r="G69" s="1">
        <f>STDEV('ID-19'!C76,'ID-56'!C76,'ID-61'!B76,'ID-64'!C76,'ID-68'!C76,'ID-69'!C76,'ID-76'!C76,'ID-78'!C76,'ID-79'!C76,'ID-80'!C76,'ID-81'!C76)/SQRT('Sample number'!$B$4)</f>
        <v>302.34407733865589</v>
      </c>
    </row>
    <row r="70" spans="1:7" x14ac:dyDescent="0.25">
      <c r="A70" s="1">
        <v>8.25</v>
      </c>
      <c r="B70" s="1">
        <f>STDEV('ID-19'!B77,'ID-46'!B77,'ID-56'!B77,'ID-60'!B77,'ID-63'!B77,'ID-64'!B77,'ID-68'!B77,'ID-69'!B77,'ID-76'!B77,'ID-78'!B77,'ID-79'!B77,'ID-80'!B77,'ID-81'!B77)</f>
        <v>1033.8329778574666</v>
      </c>
      <c r="C70" s="1">
        <f>STDEV('ID-19'!C77,'ID-56'!C77,'ID-61'!B77,'ID-64'!C77,'ID-68'!C77,'ID-69'!C77,'ID-76'!C77,'ID-78'!C77,'ID-79'!C77,'ID-80'!C77,'ID-81'!C77)</f>
        <v>997.8792467681933</v>
      </c>
      <c r="E70" s="1">
        <v>8.25</v>
      </c>
      <c r="F70" s="1">
        <f>STDEV('ID-19'!B77,'ID-46'!B77,'ID-56'!B77,'ID-60'!B77,'ID-63'!B77,'ID-64'!B77,'ID-68'!B77,'ID-69'!B77,'ID-76'!B77,'ID-78'!B77,'ID-79'!B77,'ID-80'!B77,'ID-81'!B77)/SQRT('Sample number'!$A$4)</f>
        <v>286.73367784082484</v>
      </c>
      <c r="G70" s="1">
        <f>STDEV('ID-19'!C77,'ID-56'!C77,'ID-61'!B77,'ID-64'!C77,'ID-68'!C77,'ID-69'!C77,'ID-76'!C77,'ID-78'!C77,'ID-79'!C77,'ID-80'!C77,'ID-81'!C77)/SQRT('Sample number'!$B$4)</f>
        <v>300.87191341932396</v>
      </c>
    </row>
    <row r="71" spans="1:7" x14ac:dyDescent="0.25">
      <c r="A71" s="1">
        <v>8.375</v>
      </c>
      <c r="B71" s="1">
        <f>STDEV('ID-19'!B78,'ID-46'!B78,'ID-56'!B78,'ID-60'!B78,'ID-63'!B78,'ID-64'!B78,'ID-68'!B78,'ID-69'!B78,'ID-76'!B78,'ID-78'!B78,'ID-79'!B78,'ID-80'!B78,'ID-81'!B78)</f>
        <v>1032.3572020341119</v>
      </c>
      <c r="C71" s="1">
        <f>STDEV('ID-19'!C78,'ID-56'!C78,'ID-61'!B78,'ID-64'!C78,'ID-68'!C78,'ID-69'!C78,'ID-76'!C78,'ID-78'!C78,'ID-79'!C78,'ID-80'!C78,'ID-81'!C78)</f>
        <v>986.1568325388829</v>
      </c>
      <c r="E71" s="1">
        <v>8.375</v>
      </c>
      <c r="F71" s="1">
        <f>STDEV('ID-19'!B78,'ID-46'!B78,'ID-56'!B78,'ID-60'!B78,'ID-63'!B78,'ID-64'!B78,'ID-68'!B78,'ID-69'!B78,'ID-76'!B78,'ID-78'!B78,'ID-79'!B78,'ID-80'!B78,'ID-81'!B78)/SQRT('Sample number'!$A$4)</f>
        <v>286.32437127142521</v>
      </c>
      <c r="G71" s="1">
        <f>STDEV('ID-19'!C78,'ID-56'!C78,'ID-61'!B78,'ID-64'!C78,'ID-68'!C78,'ID-69'!C78,'ID-76'!C78,'ID-78'!C78,'ID-79'!C78,'ID-80'!C78,'ID-81'!C78)/SQRT('Sample number'!$B$4)</f>
        <v>297.33747254334708</v>
      </c>
    </row>
    <row r="72" spans="1:7" x14ac:dyDescent="0.25">
      <c r="A72" s="1">
        <v>8.5</v>
      </c>
      <c r="B72" s="1">
        <f>STDEV('ID-19'!B79,'ID-46'!B79,'ID-56'!B79,'ID-60'!B79,'ID-63'!B79,'ID-64'!B79,'ID-68'!B79,'ID-69'!B79,'ID-76'!B79,'ID-78'!B79,'ID-79'!B79,'ID-80'!B79,'ID-81'!B79)</f>
        <v>1044.3457474047661</v>
      </c>
      <c r="C72" s="1">
        <f>STDEV('ID-19'!C79,'ID-56'!C79,'ID-61'!B79,'ID-64'!C79,'ID-68'!C79,'ID-69'!C79,'ID-76'!C79,'ID-78'!C79,'ID-79'!C79,'ID-80'!C79,'ID-81'!C79)</f>
        <v>979.40574162102826</v>
      </c>
      <c r="E72" s="1">
        <v>8.5</v>
      </c>
      <c r="F72" s="1">
        <f>STDEV('ID-19'!B79,'ID-46'!B79,'ID-56'!B79,'ID-60'!B79,'ID-63'!B79,'ID-64'!B79,'ID-68'!B79,'ID-69'!B79,'ID-76'!B79,'ID-78'!B79,'ID-79'!B79,'ID-80'!B79,'ID-81'!B79)/SQRT('Sample number'!$A$4)</f>
        <v>289.64939550620369</v>
      </c>
      <c r="G72" s="1">
        <f>STDEV('ID-19'!C79,'ID-56'!C79,'ID-61'!B79,'ID-64'!C79,'ID-68'!C79,'ID-69'!C79,'ID-76'!C79,'ID-78'!C79,'ID-79'!C79,'ID-80'!C79,'ID-81'!C79)/SQRT('Sample number'!$B$4)</f>
        <v>295.30194204333799</v>
      </c>
    </row>
    <row r="73" spans="1:7" x14ac:dyDescent="0.25">
      <c r="A73" s="1">
        <v>8.625</v>
      </c>
      <c r="B73" s="1">
        <f>STDEV('ID-19'!B80,'ID-46'!B80,'ID-56'!B80,'ID-60'!B80,'ID-63'!B80,'ID-64'!B80,'ID-68'!B80,'ID-69'!B80,'ID-76'!B80,'ID-78'!B80,'ID-79'!B80,'ID-80'!B80,'ID-81'!B80)</f>
        <v>1034.6867014552222</v>
      </c>
      <c r="C73" s="1">
        <f>STDEV('ID-19'!C80,'ID-56'!C80,'ID-61'!B80,'ID-64'!C80,'ID-68'!C80,'ID-69'!C80,'ID-76'!C80,'ID-78'!C80,'ID-79'!C80,'ID-80'!C80,'ID-81'!C80)</f>
        <v>983.65002048029942</v>
      </c>
      <c r="E73" s="1">
        <v>8.625</v>
      </c>
      <c r="F73" s="1">
        <f>STDEV('ID-19'!B80,'ID-46'!B80,'ID-56'!B80,'ID-60'!B80,'ID-63'!B80,'ID-64'!B80,'ID-68'!B80,'ID-69'!B80,'ID-76'!B80,'ID-78'!B80,'ID-79'!B80,'ID-80'!B80,'ID-81'!B80)/SQRT('Sample number'!$A$4)</f>
        <v>286.97045816442341</v>
      </c>
      <c r="G73" s="1">
        <f>STDEV('ID-19'!C80,'ID-56'!C80,'ID-61'!B80,'ID-64'!C80,'ID-68'!C80,'ID-69'!C80,'ID-76'!C80,'ID-78'!C80,'ID-79'!C80,'ID-80'!C80,'ID-81'!C80)/SQRT('Sample number'!$B$4)</f>
        <v>296.5816402689598</v>
      </c>
    </row>
    <row r="74" spans="1:7" x14ac:dyDescent="0.25">
      <c r="A74" s="1">
        <v>8.75</v>
      </c>
      <c r="B74" s="1">
        <f>STDEV('ID-19'!B81,'ID-46'!B81,'ID-56'!B81,'ID-60'!B81,'ID-63'!B81,'ID-64'!B81,'ID-68'!B81,'ID-69'!B81,'ID-76'!B81,'ID-78'!B81,'ID-79'!B81,'ID-80'!B81,'ID-81'!B81)</f>
        <v>1033.0273334743597</v>
      </c>
      <c r="C74" s="1">
        <f>STDEV('ID-19'!C81,'ID-56'!C81,'ID-61'!B81,'ID-64'!C81,'ID-68'!C81,'ID-69'!C81,'ID-76'!C81,'ID-78'!C81,'ID-79'!C81,'ID-80'!C81,'ID-81'!C81)</f>
        <v>982.75840225400918</v>
      </c>
      <c r="E74" s="1">
        <v>8.75</v>
      </c>
      <c r="F74" s="1">
        <f>STDEV('ID-19'!B81,'ID-46'!B81,'ID-56'!B81,'ID-60'!B81,'ID-63'!B81,'ID-64'!B81,'ID-68'!B81,'ID-69'!B81,'ID-76'!B81,'ID-78'!B81,'ID-79'!B81,'ID-80'!B81,'ID-81'!B81)/SQRT('Sample number'!$A$4)</f>
        <v>286.51023229212626</v>
      </c>
      <c r="G74" s="1">
        <f>STDEV('ID-19'!C81,'ID-56'!C81,'ID-61'!B81,'ID-64'!C81,'ID-68'!C81,'ID-69'!C81,'ID-76'!C81,'ID-78'!C81,'ID-79'!C81,'ID-80'!C81,'ID-81'!C81)/SQRT('Sample number'!$B$4)</f>
        <v>296.31280725870101</v>
      </c>
    </row>
    <row r="75" spans="1:7" x14ac:dyDescent="0.25">
      <c r="A75" s="1">
        <v>8.875</v>
      </c>
      <c r="B75" s="1">
        <f>STDEV('ID-19'!B82,'ID-46'!B82,'ID-56'!B82,'ID-60'!B82,'ID-63'!B82,'ID-64'!B82,'ID-68'!B82,'ID-69'!B82,'ID-76'!B82,'ID-78'!B82,'ID-79'!B82,'ID-80'!B82,'ID-81'!B82)</f>
        <v>1030.4177054620841</v>
      </c>
      <c r="C75" s="1">
        <f>STDEV('ID-19'!C82,'ID-56'!C82,'ID-61'!B82,'ID-64'!C82,'ID-68'!C82,'ID-69'!C82,'ID-76'!C82,'ID-78'!C82,'ID-79'!C82,'ID-80'!C82,'ID-81'!C82)</f>
        <v>984.51288969008669</v>
      </c>
      <c r="E75" s="1">
        <v>8.875</v>
      </c>
      <c r="F75" s="1">
        <f>STDEV('ID-19'!B82,'ID-46'!B82,'ID-56'!B82,'ID-60'!B82,'ID-63'!B82,'ID-64'!B82,'ID-68'!B82,'ID-69'!B82,'ID-76'!B82,'ID-78'!B82,'ID-79'!B82,'ID-80'!B82,'ID-81'!B82)/SQRT('Sample number'!$A$4)</f>
        <v>285.78645170688418</v>
      </c>
      <c r="G75" s="1">
        <f>STDEV('ID-19'!C82,'ID-56'!C82,'ID-61'!B82,'ID-64'!C82,'ID-68'!C82,'ID-69'!C82,'ID-76'!C82,'ID-78'!C82,'ID-79'!C82,'ID-80'!C82,'ID-81'!C82)/SQRT('Sample number'!$B$4)</f>
        <v>296.8418051245975</v>
      </c>
    </row>
    <row r="76" spans="1:7" x14ac:dyDescent="0.25">
      <c r="A76" s="1">
        <v>9</v>
      </c>
      <c r="B76" s="1">
        <f>STDEV('ID-19'!B83,'ID-46'!B83,'ID-56'!B83,'ID-60'!B83,'ID-63'!B83,'ID-64'!B83,'ID-68'!B83,'ID-69'!B83,'ID-76'!B83,'ID-78'!B83,'ID-79'!B83,'ID-80'!B83,'ID-81'!B83)</f>
        <v>1028.941607458418</v>
      </c>
      <c r="C76" s="1">
        <f>STDEV('ID-19'!C83,'ID-56'!C83,'ID-61'!B83,'ID-64'!C83,'ID-68'!C83,'ID-69'!C83,'ID-76'!C83,'ID-78'!C83,'ID-79'!C83,'ID-80'!C83,'ID-81'!C83)</f>
        <v>985.19980070670556</v>
      </c>
      <c r="E76" s="1">
        <v>9</v>
      </c>
      <c r="F76" s="1">
        <f>STDEV('ID-19'!B83,'ID-46'!B83,'ID-56'!B83,'ID-60'!B83,'ID-63'!B83,'ID-64'!B83,'ID-68'!B83,'ID-69'!B83,'ID-76'!B83,'ID-78'!B83,'ID-79'!B83,'ID-80'!B83,'ID-81'!B83)/SQRT('Sample number'!$A$4)</f>
        <v>285.3770557807436</v>
      </c>
      <c r="G76" s="1">
        <f>STDEV('ID-19'!C83,'ID-56'!C83,'ID-61'!B83,'ID-64'!C83,'ID-68'!C83,'ID-69'!C83,'ID-76'!C83,'ID-78'!C83,'ID-79'!C83,'ID-80'!C83,'ID-81'!C83)/SQRT('Sample number'!$B$4)</f>
        <v>297.04891658882354</v>
      </c>
    </row>
    <row r="77" spans="1:7" x14ac:dyDescent="0.25">
      <c r="A77" s="1">
        <v>9.125</v>
      </c>
      <c r="B77" s="1">
        <f>STDEV('ID-19'!B84,'ID-46'!B84,'ID-56'!B84,'ID-60'!B84,'ID-63'!B84,'ID-64'!B84,'ID-68'!B84,'ID-69'!B84,'ID-76'!B84,'ID-78'!B84,'ID-79'!B84,'ID-80'!B84,'ID-81'!B84)</f>
        <v>1016.7739926221471</v>
      </c>
      <c r="C77" s="1">
        <f>STDEV('ID-19'!C84,'ID-56'!C84,'ID-61'!B84,'ID-64'!C84,'ID-68'!C84,'ID-69'!C84,'ID-76'!C84,'ID-78'!C84,'ID-79'!C84,'ID-80'!C84,'ID-81'!C84)</f>
        <v>970.34509960009848</v>
      </c>
      <c r="E77" s="1">
        <v>9.125</v>
      </c>
      <c r="F77" s="1">
        <f>STDEV('ID-19'!B84,'ID-46'!B84,'ID-56'!B84,'ID-60'!B84,'ID-63'!B84,'ID-64'!B84,'ID-68'!B84,'ID-69'!B84,'ID-76'!B84,'ID-78'!B84,'ID-79'!B84,'ID-80'!B84,'ID-81'!B84)/SQRT('Sample number'!$A$4)</f>
        <v>282.00236661210738</v>
      </c>
      <c r="G77" s="1">
        <f>STDEV('ID-19'!C84,'ID-56'!C84,'ID-61'!B84,'ID-64'!C84,'ID-68'!C84,'ID-69'!C84,'ID-76'!C84,'ID-78'!C84,'ID-79'!C84,'ID-80'!C84,'ID-81'!C84)/SQRT('Sample number'!$B$4)</f>
        <v>292.57005568486966</v>
      </c>
    </row>
    <row r="78" spans="1:7" x14ac:dyDescent="0.25">
      <c r="A78" s="1">
        <v>9.25</v>
      </c>
      <c r="B78" s="1">
        <f>STDEV('ID-19'!B85,'ID-46'!B85,'ID-56'!B85,'ID-60'!B85,'ID-63'!B85,'ID-64'!B85,'ID-68'!B85,'ID-69'!B85,'ID-76'!B85,'ID-78'!B85,'ID-79'!B85,'ID-80'!B85,'ID-81'!B85)</f>
        <v>1012.7313782836316</v>
      </c>
      <c r="C78" s="1">
        <f>STDEV('ID-19'!C85,'ID-56'!C85,'ID-61'!B85,'ID-64'!C85,'ID-68'!C85,'ID-69'!C85,'ID-76'!C85,'ID-78'!C85,'ID-79'!C85,'ID-80'!C85,'ID-81'!C85)</f>
        <v>942.89859635302662</v>
      </c>
      <c r="E78" s="1">
        <v>9.25</v>
      </c>
      <c r="F78" s="1">
        <f>STDEV('ID-19'!B85,'ID-46'!B85,'ID-56'!B85,'ID-60'!B85,'ID-63'!B85,'ID-64'!B85,'ID-68'!B85,'ID-69'!B85,'ID-76'!B85,'ID-78'!B85,'ID-79'!B85,'ID-80'!B85,'ID-81'!B85)/SQRT('Sample number'!$A$4)</f>
        <v>280.88114712868861</v>
      </c>
      <c r="G78" s="1">
        <f>STDEV('ID-19'!C85,'ID-56'!C85,'ID-61'!B85,'ID-64'!C85,'ID-68'!C85,'ID-69'!C85,'ID-76'!C85,'ID-78'!C85,'ID-79'!C85,'ID-80'!C85,'ID-81'!C85)/SQRT('Sample number'!$B$4)</f>
        <v>284.29462358688704</v>
      </c>
    </row>
    <row r="79" spans="1:7" x14ac:dyDescent="0.25">
      <c r="A79" s="1">
        <v>9.375</v>
      </c>
      <c r="B79" s="1">
        <f>STDEV('ID-19'!B86,'ID-46'!B86,'ID-56'!B86,'ID-60'!B86,'ID-63'!B86,'ID-64'!B86,'ID-68'!B86,'ID-69'!B86,'ID-76'!B86,'ID-78'!B86,'ID-79'!B86,'ID-80'!B86,'ID-81'!B86)</f>
        <v>1011.3568368039132</v>
      </c>
      <c r="C79" s="1">
        <f>STDEV('ID-19'!C86,'ID-56'!C86,'ID-61'!B86,'ID-64'!C86,'ID-68'!C86,'ID-69'!C86,'ID-76'!C86,'ID-78'!C86,'ID-79'!C86,'ID-80'!C86,'ID-81'!C86)</f>
        <v>939.57004352320666</v>
      </c>
      <c r="E79" s="1">
        <v>9.375</v>
      </c>
      <c r="F79" s="1">
        <f>STDEV('ID-19'!B86,'ID-46'!B86,'ID-56'!B86,'ID-60'!B86,'ID-63'!B86,'ID-64'!B86,'ID-68'!B86,'ID-69'!B86,'ID-76'!B86,'ID-78'!B86,'ID-79'!B86,'ID-80'!B86,'ID-81'!B86)/SQRT('Sample number'!$A$4)</f>
        <v>280.49991791442886</v>
      </c>
      <c r="G79" s="1">
        <f>STDEV('ID-19'!C86,'ID-56'!C86,'ID-61'!B86,'ID-64'!C86,'ID-68'!C86,'ID-69'!C86,'ID-76'!C86,'ID-78'!C86,'ID-79'!C86,'ID-80'!C86,'ID-81'!C86)/SQRT('Sample number'!$B$4)</f>
        <v>283.29102714766992</v>
      </c>
    </row>
    <row r="80" spans="1:7" x14ac:dyDescent="0.25">
      <c r="A80" s="1">
        <v>9.5</v>
      </c>
      <c r="B80" s="1">
        <f>STDEV('ID-19'!B87,'ID-46'!B87,'ID-56'!B87,'ID-60'!B87,'ID-63'!B87,'ID-64'!B87,'ID-68'!B87,'ID-69'!B87,'ID-76'!B87,'ID-78'!B87,'ID-79'!B87,'ID-80'!B87,'ID-81'!B87)</f>
        <v>1009.2437886584872</v>
      </c>
      <c r="C80" s="1">
        <f>STDEV('ID-19'!C87,'ID-56'!C87,'ID-61'!B87,'ID-64'!C87,'ID-68'!C87,'ID-69'!C87,'ID-76'!C87,'ID-78'!C87,'ID-79'!C87,'ID-80'!C87,'ID-81'!C87)</f>
        <v>933.57779171571383</v>
      </c>
      <c r="E80" s="1">
        <v>9.5</v>
      </c>
      <c r="F80" s="1">
        <f>STDEV('ID-19'!B87,'ID-46'!B87,'ID-56'!B87,'ID-60'!B87,'ID-63'!B87,'ID-64'!B87,'ID-68'!B87,'ID-69'!B87,'ID-76'!B87,'ID-78'!B87,'ID-79'!B87,'ID-80'!B87,'ID-81'!B87)/SQRT('Sample number'!$A$4)</f>
        <v>279.9138638039783</v>
      </c>
      <c r="G80" s="1">
        <f>STDEV('ID-19'!C87,'ID-56'!C87,'ID-61'!B87,'ID-64'!C87,'ID-68'!C87,'ID-69'!C87,'ID-76'!C87,'ID-78'!C87,'ID-79'!C87,'ID-80'!C87,'ID-81'!C87)/SQRT('Sample number'!$B$4)</f>
        <v>281.48429524814424</v>
      </c>
    </row>
    <row r="81" spans="1:7" x14ac:dyDescent="0.25">
      <c r="A81" s="1">
        <v>9.625</v>
      </c>
      <c r="B81" s="1">
        <f>STDEV('ID-19'!B88,'ID-46'!B88,'ID-56'!B88,'ID-60'!B88,'ID-63'!B88,'ID-64'!B88,'ID-68'!B88,'ID-69'!B88,'ID-76'!B88,'ID-78'!B88,'ID-79'!B88,'ID-80'!B88,'ID-81'!B88)</f>
        <v>988.89980689548418</v>
      </c>
      <c r="C81" s="1">
        <f>STDEV('ID-19'!C88,'ID-56'!C88,'ID-61'!B88,'ID-64'!C88,'ID-68'!C88,'ID-69'!C88,'ID-76'!C88,'ID-78'!C88,'ID-79'!C88,'ID-80'!C88,'ID-81'!C88)</f>
        <v>934.36574666071499</v>
      </c>
      <c r="E81" s="1">
        <v>9.625</v>
      </c>
      <c r="F81" s="1">
        <f>STDEV('ID-19'!B88,'ID-46'!B88,'ID-56'!B88,'ID-60'!B88,'ID-63'!B88,'ID-64'!B88,'ID-68'!B88,'ID-69'!B88,'ID-76'!B88,'ID-78'!B88,'ID-79'!B88,'ID-80'!B88,'ID-81'!B88)/SQRT('Sample number'!$A$4)</f>
        <v>274.27145846600814</v>
      </c>
      <c r="G81" s="1">
        <f>STDEV('ID-19'!C88,'ID-56'!C88,'ID-61'!B88,'ID-64'!C88,'ID-68'!C88,'ID-69'!C88,'ID-76'!C88,'ID-78'!C88,'ID-79'!C88,'ID-80'!C88,'ID-81'!C88)/SQRT('Sample number'!$B$4)</f>
        <v>281.72187260307822</v>
      </c>
    </row>
    <row r="82" spans="1:7" x14ac:dyDescent="0.25">
      <c r="A82" s="1">
        <v>9.75</v>
      </c>
      <c r="B82" s="1">
        <f>STDEV('ID-19'!B89,'ID-46'!B89,'ID-56'!B89,'ID-60'!B89,'ID-63'!B89,'ID-64'!B89,'ID-68'!B89,'ID-69'!B89,'ID-76'!B89,'ID-78'!B89,'ID-79'!B89,'ID-80'!B89,'ID-81'!B89)</f>
        <v>968.60233104443455</v>
      </c>
      <c r="C82" s="1">
        <f>STDEV('ID-19'!C89,'ID-56'!C89,'ID-61'!B89,'ID-64'!C89,'ID-68'!C89,'ID-69'!C89,'ID-76'!C89,'ID-78'!C89,'ID-79'!C89,'ID-80'!C89,'ID-81'!C89)</f>
        <v>940.43948816679688</v>
      </c>
      <c r="E82" s="1">
        <v>9.75</v>
      </c>
      <c r="F82" s="1">
        <f>STDEV('ID-19'!B89,'ID-46'!B89,'ID-56'!B89,'ID-60'!B89,'ID-63'!B89,'ID-64'!B89,'ID-68'!B89,'ID-69'!B89,'ID-76'!B89,'ID-78'!B89,'ID-79'!B89,'ID-80'!B89,'ID-81'!B89)/SQRT('Sample number'!$A$4)</f>
        <v>268.64195154728111</v>
      </c>
      <c r="G82" s="1">
        <f>STDEV('ID-19'!C89,'ID-56'!C89,'ID-61'!B89,'ID-64'!C89,'ID-68'!C89,'ID-69'!C89,'ID-76'!C89,'ID-78'!C89,'ID-79'!C89,'ID-80'!C89,'ID-81'!C89)/SQRT('Sample number'!$B$4)</f>
        <v>283.55317457119475</v>
      </c>
    </row>
    <row r="83" spans="1:7" x14ac:dyDescent="0.25">
      <c r="A83" s="1">
        <v>9.875</v>
      </c>
      <c r="B83" s="1">
        <f>STDEV('ID-19'!B90,'ID-46'!B90,'ID-56'!B90,'ID-60'!B90,'ID-63'!B90,'ID-64'!B90,'ID-68'!B90,'ID-69'!B90,'ID-76'!B90,'ID-78'!B90,'ID-79'!B90,'ID-80'!B90,'ID-81'!B90)</f>
        <v>942.50321223141793</v>
      </c>
      <c r="C83" s="1">
        <f>STDEV('ID-19'!C90,'ID-56'!C90,'ID-61'!B90,'ID-64'!C90,'ID-68'!C90,'ID-69'!C90,'ID-76'!C90,'ID-78'!C90,'ID-79'!C90,'ID-80'!C90,'ID-81'!C90)</f>
        <v>939.78104586276334</v>
      </c>
      <c r="E83" s="1">
        <v>9.875</v>
      </c>
      <c r="F83" s="1">
        <f>STDEV('ID-19'!B90,'ID-46'!B90,'ID-56'!B90,'ID-60'!B90,'ID-63'!B90,'ID-64'!B90,'ID-68'!B90,'ID-69'!B90,'ID-76'!B90,'ID-78'!B90,'ID-79'!B90,'ID-80'!B90,'ID-81'!B90)/SQRT('Sample number'!$A$4)</f>
        <v>261.40335838383817</v>
      </c>
      <c r="G83" s="1">
        <f>STDEV('ID-19'!C90,'ID-56'!C90,'ID-61'!B90,'ID-64'!C90,'ID-68'!C90,'ID-69'!C90,'ID-76'!C90,'ID-78'!C90,'ID-79'!C90,'ID-80'!C90,'ID-81'!C90)/SQRT('Sample number'!$B$4)</f>
        <v>283.35464674677871</v>
      </c>
    </row>
    <row r="84" spans="1:7" x14ac:dyDescent="0.25">
      <c r="A84" s="1">
        <v>10</v>
      </c>
      <c r="B84" s="1">
        <f>STDEV('ID-19'!B91,'ID-46'!B91,'ID-56'!B91,'ID-60'!B91,'ID-63'!B91,'ID-64'!B91,'ID-68'!B91,'ID-69'!B91,'ID-76'!B91,'ID-78'!B91,'ID-79'!B91,'ID-80'!B91,'ID-81'!B91)</f>
        <v>936.22677460134696</v>
      </c>
      <c r="C84" s="1">
        <f>STDEV('ID-19'!C91,'ID-56'!C91,'ID-61'!B91,'ID-64'!C91,'ID-68'!C91,'ID-69'!C91,'ID-76'!C91,'ID-78'!C91,'ID-79'!C91,'ID-80'!C91,'ID-81'!C91)</f>
        <v>947.51312203809914</v>
      </c>
      <c r="E84" s="1">
        <v>10</v>
      </c>
      <c r="F84" s="1">
        <f>STDEV('ID-19'!B91,'ID-46'!B91,'ID-56'!B91,'ID-60'!B91,'ID-63'!B91,'ID-64'!B91,'ID-68'!B91,'ID-69'!B91,'ID-76'!B91,'ID-78'!B91,'ID-79'!B91,'ID-80'!B91,'ID-81'!B91)/SQRT('Sample number'!$A$4)</f>
        <v>259.66258779134029</v>
      </c>
      <c r="G84" s="1">
        <f>STDEV('ID-19'!C91,'ID-56'!C91,'ID-61'!B91,'ID-64'!C91,'ID-68'!C91,'ID-69'!C91,'ID-76'!C91,'ID-78'!C91,'ID-79'!C91,'ID-80'!C91,'ID-81'!C91)/SQRT('Sample number'!$B$4)</f>
        <v>285.68595543078192</v>
      </c>
    </row>
    <row r="85" spans="1:7" x14ac:dyDescent="0.25">
      <c r="A85" s="1">
        <v>10.125</v>
      </c>
      <c r="B85" s="1">
        <f>STDEV('ID-19'!B92,'ID-46'!B92,'ID-56'!B92,'ID-60'!B92,'ID-63'!B92,'ID-64'!B92,'ID-68'!B92,'ID-69'!B92,'ID-76'!B92,'ID-78'!B92,'ID-79'!B92,'ID-80'!B92,'ID-81'!B92)</f>
        <v>929.27709340335434</v>
      </c>
      <c r="C85" s="1">
        <f>STDEV('ID-19'!C92,'ID-56'!C92,'ID-61'!B92,'ID-64'!C92,'ID-68'!C92,'ID-69'!C92,'ID-76'!C92,'ID-78'!C92,'ID-79'!C92,'ID-80'!C92,'ID-81'!C92)</f>
        <v>951.58433102249842</v>
      </c>
      <c r="E85" s="1">
        <v>10.125</v>
      </c>
      <c r="F85" s="1">
        <f>STDEV('ID-19'!B92,'ID-46'!B92,'ID-56'!B92,'ID-60'!B92,'ID-63'!B92,'ID-64'!B92,'ID-68'!B92,'ID-69'!B92,'ID-76'!B92,'ID-78'!B92,'ID-79'!B92,'ID-80'!B92,'ID-81'!B92)/SQRT('Sample number'!$A$4)</f>
        <v>257.73509302922565</v>
      </c>
      <c r="G85" s="1">
        <f>STDEV('ID-19'!C92,'ID-56'!C92,'ID-61'!B92,'ID-64'!C92,'ID-68'!C92,'ID-69'!C92,'ID-76'!C92,'ID-78'!C92,'ID-79'!C92,'ID-80'!C92,'ID-81'!C92)/SQRT('Sample number'!$B$4)</f>
        <v>286.91347112572521</v>
      </c>
    </row>
    <row r="86" spans="1:7" x14ac:dyDescent="0.25">
      <c r="A86" s="1">
        <v>10.25</v>
      </c>
      <c r="B86" s="1">
        <f>STDEV('ID-19'!B93,'ID-46'!B93,'ID-56'!B93,'ID-60'!B93,'ID-63'!B93,'ID-64'!B93,'ID-68'!B93,'ID-69'!B93,'ID-76'!B93,'ID-78'!B93,'ID-79'!B93,'ID-80'!B93,'ID-81'!B93)</f>
        <v>922.01127429989356</v>
      </c>
      <c r="C86" s="1">
        <f>STDEV('ID-19'!C93,'ID-56'!C93,'ID-61'!B93,'ID-64'!C93,'ID-68'!C93,'ID-69'!C93,'ID-76'!C93,'ID-78'!C93,'ID-79'!C93,'ID-80'!C93,'ID-81'!C93)</f>
        <v>952.87007024802278</v>
      </c>
      <c r="E86" s="1">
        <v>10.25</v>
      </c>
      <c r="F86" s="1">
        <f>STDEV('ID-19'!B93,'ID-46'!B93,'ID-56'!B93,'ID-60'!B93,'ID-63'!B93,'ID-64'!B93,'ID-68'!B93,'ID-69'!B93,'ID-76'!B93,'ID-78'!B93,'ID-79'!B93,'ID-80'!B93,'ID-81'!B93)/SQRT('Sample number'!$A$4)</f>
        <v>255.71991738801228</v>
      </c>
      <c r="G86" s="1">
        <f>STDEV('ID-19'!C93,'ID-56'!C93,'ID-61'!B93,'ID-64'!C93,'ID-68'!C93,'ID-69'!C93,'ID-76'!C93,'ID-78'!C93,'ID-79'!C93,'ID-80'!C93,'ID-81'!C93)/SQRT('Sample number'!$B$4)</f>
        <v>287.30113608838946</v>
      </c>
    </row>
    <row r="87" spans="1:7" x14ac:dyDescent="0.25">
      <c r="A87" s="1">
        <v>10.375</v>
      </c>
      <c r="B87" s="1">
        <f>STDEV('ID-19'!B94,'ID-46'!B94,'ID-56'!B94,'ID-60'!B94,'ID-63'!B94,'ID-64'!B94,'ID-68'!B94,'ID-69'!B94,'ID-76'!B94,'ID-78'!B94,'ID-79'!B94,'ID-80'!B94,'ID-81'!B94)</f>
        <v>918.66289957787956</v>
      </c>
      <c r="C87" s="1">
        <f>STDEV('ID-19'!C94,'ID-56'!C94,'ID-61'!B94,'ID-64'!C94,'ID-68'!C94,'ID-69'!C94,'ID-76'!C94,'ID-78'!C94,'ID-79'!C94,'ID-80'!C94,'ID-81'!C94)</f>
        <v>960.45915051087889</v>
      </c>
      <c r="E87" s="1">
        <v>10.375</v>
      </c>
      <c r="F87" s="1">
        <f>STDEV('ID-19'!B94,'ID-46'!B94,'ID-56'!B94,'ID-60'!B94,'ID-63'!B94,'ID-64'!B94,'ID-68'!B94,'ID-69'!B94,'ID-76'!B94,'ID-78'!B94,'ID-79'!B94,'ID-80'!B94,'ID-81'!B94)/SQRT('Sample number'!$A$4)</f>
        <v>254.79124533034388</v>
      </c>
      <c r="G87" s="1">
        <f>STDEV('ID-19'!C94,'ID-56'!C94,'ID-61'!B94,'ID-64'!C94,'ID-68'!C94,'ID-69'!C94,'ID-76'!C94,'ID-78'!C94,'ID-79'!C94,'ID-80'!C94,'ID-81'!C94)/SQRT('Sample number'!$B$4)</f>
        <v>289.58932988255174</v>
      </c>
    </row>
    <row r="88" spans="1:7" x14ac:dyDescent="0.25">
      <c r="A88" s="1">
        <v>10.5</v>
      </c>
      <c r="B88" s="1">
        <f>STDEV('ID-19'!B95,'ID-46'!B95,'ID-56'!B95,'ID-60'!B95,'ID-63'!B95,'ID-64'!B95,'ID-68'!B95,'ID-69'!B95,'ID-76'!B95,'ID-78'!B95,'ID-79'!B95,'ID-80'!B95,'ID-81'!B95)</f>
        <v>918.18974133344909</v>
      </c>
      <c r="C88" s="1">
        <f>STDEV('ID-19'!C95,'ID-56'!C95,'ID-61'!B95,'ID-64'!C95,'ID-68'!C95,'ID-69'!C95,'ID-76'!C95,'ID-78'!C95,'ID-79'!C95,'ID-80'!C95,'ID-81'!C95)</f>
        <v>968.70237080087668</v>
      </c>
      <c r="E88" s="1">
        <v>10.5</v>
      </c>
      <c r="F88" s="1">
        <f>STDEV('ID-19'!B95,'ID-46'!B95,'ID-56'!B95,'ID-60'!B95,'ID-63'!B95,'ID-64'!B95,'ID-68'!B95,'ID-69'!B95,'ID-76'!B95,'ID-78'!B95,'ID-79'!B95,'ID-80'!B95,'ID-81'!B95)/SQRT('Sample number'!$A$4)</f>
        <v>254.66001484482831</v>
      </c>
      <c r="G88" s="1">
        <f>STDEV('ID-19'!C95,'ID-56'!C95,'ID-61'!B95,'ID-64'!C95,'ID-68'!C95,'ID-69'!C95,'ID-76'!C95,'ID-78'!C95,'ID-79'!C95,'ID-80'!C95,'ID-81'!C95)/SQRT('Sample number'!$B$4)</f>
        <v>292.0747543158397</v>
      </c>
    </row>
    <row r="89" spans="1:7" x14ac:dyDescent="0.25">
      <c r="A89" s="1">
        <v>10.625</v>
      </c>
      <c r="B89" s="1">
        <f>STDEV('ID-19'!B96,'ID-46'!B96,'ID-56'!B96,'ID-60'!B96,'ID-63'!B96,'ID-64'!B96,'ID-68'!B96,'ID-69'!B96,'ID-76'!B96,'ID-78'!B96,'ID-79'!B96,'ID-80'!B96,'ID-81'!B96)</f>
        <v>916.45385421273909</v>
      </c>
      <c r="C89" s="1">
        <f>STDEV('ID-19'!C96,'ID-56'!C96,'ID-61'!B96,'ID-64'!C96,'ID-68'!C96,'ID-69'!C96,'ID-76'!C96,'ID-78'!C96,'ID-79'!C96,'ID-80'!C96,'ID-81'!C96)</f>
        <v>975.78367474783067</v>
      </c>
      <c r="E89" s="1">
        <v>10.625</v>
      </c>
      <c r="F89" s="1">
        <f>STDEV('ID-19'!B96,'ID-46'!B96,'ID-56'!B96,'ID-60'!B96,'ID-63'!B96,'ID-64'!B96,'ID-68'!B96,'ID-69'!B96,'ID-76'!B96,'ID-78'!B96,'ID-79'!B96,'ID-80'!B96,'ID-81'!B96)/SQRT('Sample number'!$A$4)</f>
        <v>254.17856638158696</v>
      </c>
      <c r="G89" s="1">
        <f>STDEV('ID-19'!C96,'ID-56'!C96,'ID-61'!B96,'ID-64'!C96,'ID-68'!C96,'ID-69'!C96,'ID-76'!C96,'ID-78'!C96,'ID-79'!C96,'ID-80'!C96,'ID-81'!C96)/SQRT('Sample number'!$B$4)</f>
        <v>294.20984779024963</v>
      </c>
    </row>
    <row r="90" spans="1:7" x14ac:dyDescent="0.25">
      <c r="A90" s="1">
        <v>10.75</v>
      </c>
      <c r="B90" s="1">
        <f>STDEV('ID-19'!B97,'ID-46'!B97,'ID-56'!B97,'ID-60'!B97,'ID-63'!B97,'ID-64'!B97,'ID-68'!B97,'ID-69'!B97,'ID-76'!B97,'ID-78'!B97,'ID-79'!B97,'ID-80'!B97,'ID-81'!B97)</f>
        <v>910.69874010225794</v>
      </c>
      <c r="C90" s="1">
        <f>STDEV('ID-19'!C97,'ID-56'!C97,'ID-61'!B97,'ID-64'!C97,'ID-68'!C97,'ID-69'!C97,'ID-76'!C97,'ID-78'!C97,'ID-79'!C97,'ID-80'!C97,'ID-81'!C97)</f>
        <v>971.88027221826746</v>
      </c>
      <c r="E90" s="1">
        <v>10.75</v>
      </c>
      <c r="F90" s="1">
        <f>STDEV('ID-19'!B97,'ID-46'!B97,'ID-56'!B97,'ID-60'!B97,'ID-63'!B97,'ID-64'!B97,'ID-68'!B97,'ID-69'!B97,'ID-76'!B97,'ID-78'!B97,'ID-79'!B97,'ID-80'!B97,'ID-81'!B97)/SQRT('Sample number'!$A$4)</f>
        <v>252.58238491839572</v>
      </c>
      <c r="G90" s="1">
        <f>STDEV('ID-19'!C97,'ID-56'!C97,'ID-61'!B97,'ID-64'!C97,'ID-68'!C97,'ID-69'!C97,'ID-76'!C97,'ID-78'!C97,'ID-79'!C97,'ID-80'!C97,'ID-81'!C97)/SQRT('Sample number'!$B$4)</f>
        <v>293.03292764513276</v>
      </c>
    </row>
    <row r="91" spans="1:7" x14ac:dyDescent="0.25">
      <c r="A91" s="1">
        <v>10.875</v>
      </c>
      <c r="B91" s="1">
        <f>STDEV('ID-19'!B98,'ID-46'!B98,'ID-56'!B98,'ID-60'!B98,'ID-63'!B98,'ID-64'!B98,'ID-68'!B98,'ID-69'!B98,'ID-76'!B98,'ID-78'!B98,'ID-79'!B98,'ID-80'!B98,'ID-81'!B98)</f>
        <v>925.68114347607275</v>
      </c>
      <c r="C91" s="1">
        <f>STDEV('ID-19'!C98,'ID-56'!C98,'ID-61'!B98,'ID-64'!C98,'ID-68'!C98,'ID-69'!C98,'ID-76'!C98,'ID-78'!C98,'ID-79'!C98,'ID-80'!C98,'ID-81'!C98)</f>
        <v>1007.3091034760872</v>
      </c>
      <c r="E91" s="1">
        <v>10.875</v>
      </c>
      <c r="F91" s="1">
        <f>STDEV('ID-19'!B98,'ID-46'!B98,'ID-56'!B98,'ID-60'!B98,'ID-63'!B98,'ID-64'!B98,'ID-68'!B98,'ID-69'!B98,'ID-76'!B98,'ID-78'!B98,'ID-79'!B98,'ID-80'!B98,'ID-81'!B98)/SQRT('Sample number'!$A$4)</f>
        <v>256.73775596408603</v>
      </c>
      <c r="G91" s="1">
        <f>STDEV('ID-19'!C98,'ID-56'!C98,'ID-61'!B98,'ID-64'!C98,'ID-68'!C98,'ID-69'!C98,'ID-76'!C98,'ID-78'!C98,'ID-79'!C98,'ID-80'!C98,'ID-81'!C98)/SQRT('Sample number'!$B$4)</f>
        <v>303.7151221944967</v>
      </c>
    </row>
    <row r="92" spans="1:7" x14ac:dyDescent="0.25">
      <c r="A92" s="1">
        <v>11</v>
      </c>
      <c r="B92" s="1">
        <f>STDEV('ID-19'!B99,'ID-46'!B99,'ID-56'!B99,'ID-60'!B99,'ID-63'!B99,'ID-64'!B99,'ID-68'!B99,'ID-69'!B99,'ID-76'!B99,'ID-78'!B99,'ID-79'!B99,'ID-80'!B99,'ID-81'!B99)</f>
        <v>924.25381362838141</v>
      </c>
      <c r="C92" s="1">
        <f>STDEV('ID-19'!C99,'ID-56'!C99,'ID-61'!B99,'ID-64'!C99,'ID-68'!C99,'ID-69'!C99,'ID-76'!C99,'ID-78'!C99,'ID-79'!C99,'ID-80'!C99,'ID-81'!C99)</f>
        <v>1006.3672959856561</v>
      </c>
      <c r="E92" s="1">
        <v>11</v>
      </c>
      <c r="F92" s="1">
        <f>STDEV('ID-19'!B99,'ID-46'!B99,'ID-56'!B99,'ID-60'!B99,'ID-63'!B99,'ID-64'!B99,'ID-68'!B99,'ID-69'!B99,'ID-76'!B99,'ID-78'!B99,'ID-79'!B99,'ID-80'!B99,'ID-81'!B99)/SQRT('Sample number'!$A$4)</f>
        <v>256.34188589078974</v>
      </c>
      <c r="G92" s="1">
        <f>STDEV('ID-19'!C99,'ID-56'!C99,'ID-61'!B99,'ID-64'!C99,'ID-68'!C99,'ID-69'!C99,'ID-76'!C99,'ID-78'!C99,'ID-79'!C99,'ID-80'!C99,'ID-81'!C99)/SQRT('Sample number'!$B$4)</f>
        <v>303.4311565517234</v>
      </c>
    </row>
    <row r="93" spans="1:7" x14ac:dyDescent="0.25">
      <c r="A93" s="1">
        <v>11.125</v>
      </c>
      <c r="B93" s="1">
        <f>STDEV('ID-19'!B100,'ID-46'!B100,'ID-56'!B100,'ID-60'!B100,'ID-63'!B100,'ID-64'!B100,'ID-68'!B100,'ID-69'!B100,'ID-76'!B100,'ID-78'!B100,'ID-79'!B100,'ID-80'!B100,'ID-81'!B100)</f>
        <v>921.88425556347568</v>
      </c>
      <c r="C93" s="1">
        <f>STDEV('ID-19'!C100,'ID-56'!C100,'ID-61'!B100,'ID-64'!C100,'ID-68'!C100,'ID-69'!C100,'ID-76'!C100,'ID-78'!C100,'ID-79'!C100,'ID-80'!C100,'ID-81'!C100)</f>
        <v>989.91075300928389</v>
      </c>
      <c r="E93" s="1">
        <v>11.125</v>
      </c>
      <c r="F93" s="1">
        <f>STDEV('ID-19'!B100,'ID-46'!B100,'ID-56'!B100,'ID-60'!B100,'ID-63'!B100,'ID-64'!B100,'ID-68'!B100,'ID-69'!B100,'ID-76'!B100,'ID-78'!B100,'ID-79'!B100,'ID-80'!B100,'ID-81'!B100)/SQRT('Sample number'!$A$4)</f>
        <v>255.68468872900462</v>
      </c>
      <c r="G93" s="1">
        <f>STDEV('ID-19'!C100,'ID-56'!C100,'ID-61'!B100,'ID-64'!C100,'ID-68'!C100,'ID-69'!C100,'ID-76'!C100,'ID-78'!C100,'ID-79'!C100,'ID-80'!C100,'ID-81'!C100)/SQRT('Sample number'!$B$4)</f>
        <v>298.46932215181567</v>
      </c>
    </row>
    <row r="94" spans="1:7" x14ac:dyDescent="0.25">
      <c r="A94" s="1">
        <v>11.25</v>
      </c>
      <c r="B94" s="1">
        <f>STDEV('ID-19'!B101,'ID-46'!B101,'ID-56'!B101,'ID-60'!B101,'ID-63'!B101,'ID-64'!B101,'ID-68'!B101,'ID-69'!B101,'ID-76'!B101,'ID-78'!B101,'ID-79'!B101,'ID-80'!B101,'ID-81'!B101)</f>
        <v>921.42248109662012</v>
      </c>
      <c r="C94" s="1">
        <f>STDEV('ID-19'!C101,'ID-56'!C101,'ID-61'!B101,'ID-64'!C101,'ID-68'!C101,'ID-69'!C101,'ID-76'!C101,'ID-78'!C101,'ID-79'!C101,'ID-80'!C101,'ID-81'!C101)</f>
        <v>984.15835188977985</v>
      </c>
      <c r="E94" s="1">
        <v>11.25</v>
      </c>
      <c r="F94" s="1">
        <f>STDEV('ID-19'!B101,'ID-46'!B101,'ID-56'!B101,'ID-60'!B101,'ID-63'!B101,'ID-64'!B101,'ID-68'!B101,'ID-69'!B101,'ID-76'!B101,'ID-78'!B101,'ID-79'!B101,'ID-80'!B101,'ID-81'!B101)/SQRT('Sample number'!$A$4)</f>
        <v>255.55661553531633</v>
      </c>
      <c r="G94" s="1">
        <f>STDEV('ID-19'!C101,'ID-56'!C101,'ID-61'!B101,'ID-64'!C101,'ID-68'!C101,'ID-69'!C101,'ID-76'!C101,'ID-78'!C101,'ID-79'!C101,'ID-80'!C101,'ID-81'!C101)/SQRT('Sample number'!$B$4)</f>
        <v>296.73490795572337</v>
      </c>
    </row>
    <row r="95" spans="1:7" x14ac:dyDescent="0.25">
      <c r="A95" s="1">
        <v>11.375</v>
      </c>
      <c r="B95" s="1">
        <f>STDEV('ID-19'!B102,'ID-46'!B102,'ID-56'!B102,'ID-60'!B102,'ID-63'!B102,'ID-64'!B102,'ID-68'!B102,'ID-69'!B102,'ID-76'!B102,'ID-78'!B102,'ID-79'!B102,'ID-80'!B102,'ID-81'!B102)</f>
        <v>915.83710742655944</v>
      </c>
      <c r="C95" s="1">
        <f>STDEV('ID-19'!C102,'ID-56'!C102,'ID-61'!B102,'ID-64'!C102,'ID-68'!C102,'ID-69'!C102,'ID-76'!C102,'ID-78'!C102,'ID-79'!C102,'ID-80'!C102,'ID-81'!C102)</f>
        <v>978.97456640564315</v>
      </c>
      <c r="E95" s="1">
        <v>11.375</v>
      </c>
      <c r="F95" s="1">
        <f>STDEV('ID-19'!B102,'ID-46'!B102,'ID-56'!B102,'ID-60'!B102,'ID-63'!B102,'ID-64'!B102,'ID-68'!B102,'ID-69'!B102,'ID-76'!B102,'ID-78'!B102,'ID-79'!B102,'ID-80'!B102,'ID-81'!B102)/SQRT('Sample number'!$A$4)</f>
        <v>254.00751159992939</v>
      </c>
      <c r="G95" s="1">
        <f>STDEV('ID-19'!C102,'ID-56'!C102,'ID-61'!B102,'ID-64'!C102,'ID-68'!C102,'ID-69'!C102,'ID-76'!C102,'ID-78'!C102,'ID-79'!C102,'ID-80'!C102,'ID-81'!C102)/SQRT('Sample number'!$B$4)</f>
        <v>295.17193782439858</v>
      </c>
    </row>
    <row r="96" spans="1:7" x14ac:dyDescent="0.25">
      <c r="A96" s="1">
        <v>11.5</v>
      </c>
      <c r="B96" s="1">
        <f>STDEV('ID-19'!B103,'ID-46'!B103,'ID-56'!B103,'ID-60'!B103,'ID-63'!B103,'ID-64'!B103,'ID-68'!B103,'ID-69'!B103,'ID-76'!B103,'ID-78'!B103,'ID-79'!B103,'ID-80'!B103,'ID-81'!B103)</f>
        <v>910.35421885716175</v>
      </c>
      <c r="C96" s="1">
        <f>STDEV('ID-19'!C103,'ID-56'!C103,'ID-61'!B103,'ID-64'!C103,'ID-68'!C103,'ID-69'!C103,'ID-76'!C103,'ID-78'!C103,'ID-79'!C103,'ID-80'!C103,'ID-81'!C103)</f>
        <v>973.21358347399064</v>
      </c>
      <c r="E96" s="1">
        <v>11.5</v>
      </c>
      <c r="F96" s="1">
        <f>STDEV('ID-19'!B103,'ID-46'!B103,'ID-56'!B103,'ID-60'!B103,'ID-63'!B103,'ID-64'!B103,'ID-68'!B103,'ID-69'!B103,'ID-76'!B103,'ID-78'!B103,'ID-79'!B103,'ID-80'!B103,'ID-81'!B103)/SQRT('Sample number'!$A$4)</f>
        <v>252.48683191726641</v>
      </c>
      <c r="G96" s="1">
        <f>STDEV('ID-19'!C103,'ID-56'!C103,'ID-61'!B103,'ID-64'!C103,'ID-68'!C103,'ID-69'!C103,'ID-76'!C103,'ID-78'!C103,'ID-79'!C103,'ID-80'!C103,'ID-81'!C103)/SQRT('Sample number'!$B$4)</f>
        <v>293.43493611458649</v>
      </c>
    </row>
    <row r="97" spans="1:7" x14ac:dyDescent="0.25">
      <c r="A97" s="1">
        <v>11.625</v>
      </c>
      <c r="B97" s="1">
        <f>STDEV('ID-19'!B104,'ID-46'!B104,'ID-56'!B104,'ID-60'!B104,'ID-63'!B104,'ID-64'!B104,'ID-68'!B104,'ID-69'!B104,'ID-76'!B104,'ID-78'!B104,'ID-79'!B104,'ID-80'!B104,'ID-81'!B104)</f>
        <v>907.16648366102822</v>
      </c>
      <c r="C97" s="1">
        <f>STDEV('ID-19'!C104,'ID-56'!C104,'ID-61'!B104,'ID-64'!C104,'ID-68'!C104,'ID-69'!C104,'ID-76'!C104,'ID-78'!C104,'ID-79'!C104,'ID-80'!C104,'ID-81'!C104)</f>
        <v>966.55375967396708</v>
      </c>
      <c r="E97" s="1">
        <v>11.625</v>
      </c>
      <c r="F97" s="1">
        <f>STDEV('ID-19'!B104,'ID-46'!B104,'ID-56'!B104,'ID-60'!B104,'ID-63'!B104,'ID-64'!B104,'ID-68'!B104,'ID-69'!B104,'ID-76'!B104,'ID-78'!B104,'ID-79'!B104,'ID-80'!B104,'ID-81'!B104)/SQRT('Sample number'!$A$4)</f>
        <v>251.60271324786174</v>
      </c>
      <c r="G97" s="1">
        <f>STDEV('ID-19'!C104,'ID-56'!C104,'ID-61'!B104,'ID-64'!C104,'ID-68'!C104,'ID-69'!C104,'ID-76'!C104,'ID-78'!C104,'ID-79'!C104,'ID-80'!C104,'ID-81'!C104)/SQRT('Sample number'!$B$4)</f>
        <v>291.4269236859904</v>
      </c>
    </row>
    <row r="98" spans="1:7" x14ac:dyDescent="0.25">
      <c r="A98" s="1">
        <v>11.75</v>
      </c>
      <c r="B98" s="1">
        <f>STDEV('ID-19'!B105,'ID-46'!B105,'ID-56'!B105,'ID-60'!B105,'ID-63'!B105,'ID-64'!B105,'ID-68'!B105,'ID-69'!B105,'ID-76'!B105,'ID-78'!B105,'ID-79'!B105,'ID-80'!B105,'ID-81'!B105)</f>
        <v>905.79851715075336</v>
      </c>
      <c r="C98" s="1">
        <f>STDEV('ID-19'!C105,'ID-56'!C105,'ID-61'!B105,'ID-64'!C105,'ID-68'!C105,'ID-69'!C105,'ID-76'!C105,'ID-78'!C105,'ID-79'!C105,'ID-80'!C105,'ID-81'!C105)</f>
        <v>964.01436205178186</v>
      </c>
      <c r="E98" s="1">
        <v>11.75</v>
      </c>
      <c r="F98" s="1">
        <f>STDEV('ID-19'!B105,'ID-46'!B105,'ID-56'!B105,'ID-60'!B105,'ID-63'!B105,'ID-64'!B105,'ID-68'!B105,'ID-69'!B105,'ID-76'!B105,'ID-78'!B105,'ID-79'!B105,'ID-80'!B105,'ID-81'!B105)/SQRT('Sample number'!$A$4)</f>
        <v>251.22330760202223</v>
      </c>
      <c r="G98" s="1">
        <f>STDEV('ID-19'!C105,'ID-56'!C105,'ID-61'!B105,'ID-64'!C105,'ID-68'!C105,'ID-69'!C105,'ID-76'!C105,'ID-78'!C105,'ID-79'!C105,'ID-80'!C105,'ID-81'!C105)/SQRT('Sample number'!$B$4)</f>
        <v>290.6612664945078</v>
      </c>
    </row>
    <row r="99" spans="1:7" x14ac:dyDescent="0.25">
      <c r="A99" s="1">
        <v>11.875</v>
      </c>
      <c r="B99" s="1">
        <f>STDEV('ID-19'!B106,'ID-46'!B106,'ID-56'!B106,'ID-60'!B106,'ID-63'!B106,'ID-64'!B106,'ID-68'!B106,'ID-69'!B106,'ID-76'!B106,'ID-78'!B106,'ID-79'!B106,'ID-80'!B106,'ID-81'!B106)</f>
        <v>917.07982891649681</v>
      </c>
      <c r="C99" s="1">
        <f>STDEV('ID-19'!C106,'ID-56'!C106,'ID-61'!B106,'ID-64'!C106,'ID-68'!C106,'ID-69'!C106,'ID-76'!C106,'ID-78'!C106,'ID-79'!C106,'ID-80'!C106,'ID-81'!C106)</f>
        <v>958.99868338549129</v>
      </c>
      <c r="E99" s="1">
        <v>11.875</v>
      </c>
      <c r="F99" s="1">
        <f>STDEV('ID-19'!B106,'ID-46'!B106,'ID-56'!B106,'ID-60'!B106,'ID-63'!B106,'ID-64'!B106,'ID-68'!B106,'ID-69'!B106,'ID-76'!B106,'ID-78'!B106,'ID-79'!B106,'ID-80'!B106,'ID-81'!B106)/SQRT('Sample number'!$A$4)</f>
        <v>254.35218052709018</v>
      </c>
      <c r="G99" s="1">
        <f>STDEV('ID-19'!C106,'ID-56'!C106,'ID-61'!B106,'ID-64'!C106,'ID-68'!C106,'ID-69'!C106,'ID-76'!C106,'ID-78'!C106,'ID-79'!C106,'ID-80'!C106,'ID-81'!C106)/SQRT('Sample number'!$B$4)</f>
        <v>289.1489824758645</v>
      </c>
    </row>
    <row r="100" spans="1:7" x14ac:dyDescent="0.25">
      <c r="A100" s="1">
        <v>12</v>
      </c>
      <c r="B100" s="1">
        <f>STDEV('ID-19'!B107,'ID-46'!B107,'ID-56'!B107,'ID-60'!B107,'ID-63'!B107,'ID-64'!B107,'ID-68'!B107,'ID-69'!B107,'ID-76'!B107,'ID-78'!B107,'ID-79'!B107,'ID-80'!B107,'ID-81'!B107)</f>
        <v>918.30883757836114</v>
      </c>
      <c r="C100" s="1">
        <f>STDEV('ID-19'!C107,'ID-56'!C107,'ID-61'!B107,'ID-64'!C107,'ID-68'!C107,'ID-69'!C107,'ID-76'!C107,'ID-78'!C107,'ID-79'!C107,'ID-80'!C107,'ID-81'!C107)</f>
        <v>952.46167792959614</v>
      </c>
      <c r="E100" s="1">
        <v>12</v>
      </c>
      <c r="F100" s="1">
        <f>STDEV('ID-19'!B107,'ID-46'!B107,'ID-56'!B107,'ID-60'!B107,'ID-63'!B107,'ID-64'!B107,'ID-68'!B107,'ID-69'!B107,'ID-76'!B107,'ID-78'!B107,'ID-79'!B107,'ID-80'!B107,'ID-81'!B107)/SQRT('Sample number'!$A$4)</f>
        <v>254.6930462000395</v>
      </c>
      <c r="G100" s="1">
        <f>STDEV('ID-19'!C107,'ID-56'!C107,'ID-61'!B107,'ID-64'!C107,'ID-68'!C107,'ID-69'!C107,'ID-76'!C107,'ID-78'!C107,'ID-79'!C107,'ID-80'!C107,'ID-81'!C107)/SQRT('Sample number'!$B$4)</f>
        <v>287.17800117134539</v>
      </c>
    </row>
    <row r="101" spans="1:7" x14ac:dyDescent="0.25">
      <c r="A101" s="1">
        <v>12.125</v>
      </c>
      <c r="B101" s="1">
        <f>STDEV('ID-19'!B108,'ID-46'!B108,'ID-56'!B108,'ID-60'!B108,'ID-63'!B108,'ID-64'!B108,'ID-68'!B108,'ID-69'!B108,'ID-76'!B108,'ID-78'!B108,'ID-79'!B108,'ID-80'!B108,'ID-81'!B108)</f>
        <v>917.89896309472726</v>
      </c>
      <c r="C101" s="1">
        <f>STDEV('ID-19'!C108,'ID-56'!C108,'ID-61'!B108,'ID-64'!C108,'ID-68'!C108,'ID-69'!C108,'ID-76'!C108,'ID-78'!C108,'ID-79'!C108,'ID-80'!C108,'ID-81'!C108)</f>
        <v>942.00129547206996</v>
      </c>
      <c r="E101" s="1">
        <v>12.125</v>
      </c>
      <c r="F101" s="1">
        <f>STDEV('ID-19'!B108,'ID-46'!B108,'ID-56'!B108,'ID-60'!B108,'ID-63'!B108,'ID-64'!B108,'ID-68'!B108,'ID-69'!B108,'ID-76'!B108,'ID-78'!B108,'ID-79'!B108,'ID-80'!B108,'ID-81'!B108)/SQRT('Sample number'!$A$4)</f>
        <v>254.57936747178979</v>
      </c>
      <c r="G101" s="1">
        <f>STDEV('ID-19'!C108,'ID-56'!C108,'ID-61'!B108,'ID-64'!C108,'ID-68'!C108,'ID-69'!C108,'ID-76'!C108,'ID-78'!C108,'ID-79'!C108,'ID-80'!C108,'ID-81'!C108)/SQRT('Sample number'!$B$4)</f>
        <v>284.02407719177899</v>
      </c>
    </row>
    <row r="102" spans="1:7" x14ac:dyDescent="0.25">
      <c r="A102" s="1">
        <v>12.25</v>
      </c>
      <c r="B102" s="1">
        <f>STDEV('ID-19'!B109,'ID-46'!B109,'ID-56'!B109,'ID-60'!B109,'ID-63'!B109,'ID-64'!B109,'ID-68'!B109,'ID-69'!B109,'ID-76'!B109,'ID-78'!B109,'ID-79'!B109,'ID-80'!B109,'ID-81'!B109)</f>
        <v>916.94577460741414</v>
      </c>
      <c r="C102" s="1">
        <f>STDEV('ID-19'!C109,'ID-56'!C109,'ID-61'!B109,'ID-64'!C109,'ID-68'!C109,'ID-69'!C109,'ID-76'!C109,'ID-78'!C109,'ID-79'!C109,'ID-80'!C109,'ID-81'!C109)</f>
        <v>912.82982639717306</v>
      </c>
      <c r="E102" s="1">
        <v>12.25</v>
      </c>
      <c r="F102" s="1">
        <f>STDEV('ID-19'!B109,'ID-46'!B109,'ID-56'!B109,'ID-60'!B109,'ID-63'!B109,'ID-64'!B109,'ID-68'!B109,'ID-69'!B109,'ID-76'!B109,'ID-78'!B109,'ID-79'!B109,'ID-80'!B109,'ID-81'!B109)/SQRT('Sample number'!$A$4)</f>
        <v>254.31500055131369</v>
      </c>
      <c r="G102" s="1">
        <f>STDEV('ID-19'!C109,'ID-56'!C109,'ID-61'!B109,'ID-64'!C109,'ID-68'!C109,'ID-69'!C109,'ID-76'!C109,'ID-78'!C109,'ID-79'!C109,'ID-80'!C109,'ID-81'!C109)/SQRT('Sample number'!$B$4)</f>
        <v>275.22854832769821</v>
      </c>
    </row>
    <row r="103" spans="1:7" x14ac:dyDescent="0.25">
      <c r="A103" s="1">
        <v>12.375</v>
      </c>
      <c r="B103" s="1">
        <f>STDEV('ID-19'!B110,'ID-46'!B110,'ID-56'!B110,'ID-60'!B110,'ID-63'!B110,'ID-64'!B110,'ID-68'!B110,'ID-69'!B110,'ID-76'!B110,'ID-78'!B110,'ID-79'!B110,'ID-80'!B110,'ID-81'!B110)</f>
        <v>912.90482875457019</v>
      </c>
      <c r="C103" s="1">
        <f>STDEV('ID-19'!C110,'ID-56'!C110,'ID-61'!B110,'ID-64'!C110,'ID-68'!C110,'ID-69'!C110,'ID-76'!C110,'ID-78'!C110,'ID-79'!C110,'ID-80'!C110,'ID-81'!C110)</f>
        <v>891.27371103346047</v>
      </c>
      <c r="E103" s="1">
        <v>12.375</v>
      </c>
      <c r="F103" s="1">
        <f>STDEV('ID-19'!B110,'ID-46'!B110,'ID-56'!B110,'ID-60'!B110,'ID-63'!B110,'ID-64'!B110,'ID-68'!B110,'ID-69'!B110,'ID-76'!B110,'ID-78'!B110,'ID-79'!B110,'ID-80'!B110,'ID-81'!B110)/SQRT('Sample number'!$A$4)</f>
        <v>253.19424382255966</v>
      </c>
      <c r="G103" s="1">
        <f>STDEV('ID-19'!C110,'ID-56'!C110,'ID-61'!B110,'ID-64'!C110,'ID-68'!C110,'ID-69'!C110,'ID-76'!C110,'ID-78'!C110,'ID-79'!C110,'ID-80'!C110,'ID-81'!C110)/SQRT('Sample number'!$B$4)</f>
        <v>268.7291350005118</v>
      </c>
    </row>
    <row r="104" spans="1:7" x14ac:dyDescent="0.25">
      <c r="A104" s="1">
        <v>12.5</v>
      </c>
      <c r="B104" s="1">
        <f>STDEV('ID-19'!B111,'ID-46'!B111,'ID-56'!B111,'ID-60'!B111,'ID-63'!B111,'ID-64'!B111,'ID-68'!B111,'ID-69'!B111,'ID-76'!B111,'ID-78'!B111,'ID-79'!B111,'ID-80'!B111,'ID-81'!B111)</f>
        <v>913.68441274996917</v>
      </c>
      <c r="C104" s="1">
        <f>STDEV('ID-19'!C111,'ID-56'!C111,'ID-61'!B111,'ID-64'!C111,'ID-68'!C111,'ID-69'!C111,'ID-76'!C111,'ID-78'!C111,'ID-79'!C111,'ID-80'!C111,'ID-81'!C111)</f>
        <v>869.74410891697516</v>
      </c>
      <c r="E104" s="1">
        <v>12.5</v>
      </c>
      <c r="F104" s="1">
        <f>STDEV('ID-19'!B111,'ID-46'!B111,'ID-56'!B111,'ID-60'!B111,'ID-63'!B111,'ID-64'!B111,'ID-68'!B111,'ID-69'!B111,'ID-76'!B111,'ID-78'!B111,'ID-79'!B111,'ID-80'!B111,'ID-81'!B111)/SQRT('Sample number'!$A$4)</f>
        <v>253.41046152017057</v>
      </c>
      <c r="G104" s="1">
        <f>STDEV('ID-19'!C111,'ID-56'!C111,'ID-61'!B111,'ID-64'!C111,'ID-68'!C111,'ID-69'!C111,'ID-76'!C111,'ID-78'!C111,'ID-79'!C111,'ID-80'!C111,'ID-81'!C111)/SQRT('Sample number'!$B$4)</f>
        <v>262.23771571814609</v>
      </c>
    </row>
    <row r="105" spans="1:7" x14ac:dyDescent="0.25">
      <c r="A105" s="1">
        <v>12.625</v>
      </c>
      <c r="B105" s="1">
        <f>STDEV('ID-19'!B112,'ID-46'!B112,'ID-56'!B112,'ID-60'!B112,'ID-63'!B112,'ID-64'!B112,'ID-68'!B112,'ID-69'!B112,'ID-76'!B112,'ID-78'!B112,'ID-79'!B112,'ID-80'!B112,'ID-81'!B112)</f>
        <v>909.16713799770139</v>
      </c>
      <c r="C105" s="1">
        <f>STDEV('ID-19'!C112,'ID-56'!C112,'ID-61'!B112,'ID-64'!C112,'ID-68'!C112,'ID-69'!C112,'ID-76'!C112,'ID-78'!C112,'ID-79'!C112,'ID-80'!C112,'ID-81'!C112)</f>
        <v>868.92087979912537</v>
      </c>
      <c r="E105" s="1">
        <v>12.625</v>
      </c>
      <c r="F105" s="1">
        <f>STDEV('ID-19'!B112,'ID-46'!B112,'ID-56'!B112,'ID-60'!B112,'ID-63'!B112,'ID-64'!B112,'ID-68'!B112,'ID-69'!B112,'ID-76'!B112,'ID-78'!B112,'ID-79'!B112,'ID-80'!B112,'ID-81'!B112)/SQRT('Sample number'!$A$4)</f>
        <v>252.15759492442749</v>
      </c>
      <c r="G105" s="1">
        <f>STDEV('ID-19'!C112,'ID-56'!C112,'ID-61'!B112,'ID-64'!C112,'ID-68'!C112,'ID-69'!C112,'ID-76'!C112,'ID-78'!C112,'ID-79'!C112,'ID-80'!C112,'ID-81'!C112)/SQRT('Sample number'!$B$4)</f>
        <v>261.98950279992761</v>
      </c>
    </row>
    <row r="106" spans="1:7" x14ac:dyDescent="0.25">
      <c r="A106" s="1">
        <v>12.75</v>
      </c>
      <c r="B106" s="1">
        <f>STDEV('ID-19'!B113,'ID-46'!B113,'ID-56'!B113,'ID-60'!B113,'ID-63'!B113,'ID-64'!B113,'ID-68'!B113,'ID-69'!B113,'ID-76'!B113,'ID-78'!B113,'ID-79'!B113,'ID-80'!B113,'ID-81'!B113)</f>
        <v>913.46138539560241</v>
      </c>
      <c r="C106" s="1">
        <f>STDEV('ID-19'!C113,'ID-56'!C113,'ID-61'!B113,'ID-64'!C113,'ID-68'!C113,'ID-69'!C113,'ID-76'!C113,'ID-78'!C113,'ID-79'!C113,'ID-80'!C113,'ID-81'!C113)</f>
        <v>867.84369269349793</v>
      </c>
      <c r="E106" s="1">
        <v>12.75</v>
      </c>
      <c r="F106" s="1">
        <f>STDEV('ID-19'!B113,'ID-46'!B113,'ID-56'!B113,'ID-60'!B113,'ID-63'!B113,'ID-64'!B113,'ID-68'!B113,'ID-69'!B113,'ID-76'!B113,'ID-78'!B113,'ID-79'!B113,'ID-80'!B113,'ID-81'!B113)/SQRT('Sample number'!$A$4)</f>
        <v>253.34860486155517</v>
      </c>
      <c r="G106" s="1">
        <f>STDEV('ID-19'!C113,'ID-56'!C113,'ID-61'!B113,'ID-64'!C113,'ID-68'!C113,'ID-69'!C113,'ID-76'!C113,'ID-78'!C113,'ID-79'!C113,'ID-80'!C113,'ID-81'!C113)/SQRT('Sample number'!$B$4)</f>
        <v>261.66471866734804</v>
      </c>
    </row>
    <row r="107" spans="1:7" x14ac:dyDescent="0.25">
      <c r="A107" s="1">
        <v>12.875</v>
      </c>
      <c r="B107" s="1">
        <f>STDEV('ID-19'!B114,'ID-46'!B114,'ID-56'!B114,'ID-60'!B114,'ID-63'!B114,'ID-64'!B114,'ID-68'!B114,'ID-69'!B114,'ID-76'!B114,'ID-78'!B114,'ID-79'!B114,'ID-80'!B114,'ID-81'!B114)</f>
        <v>924.06757582506202</v>
      </c>
      <c r="C107" s="1">
        <f>STDEV('ID-19'!C114,'ID-56'!C114,'ID-61'!B114,'ID-64'!C114,'ID-68'!C114,'ID-69'!C114,'ID-76'!C114,'ID-78'!C114,'ID-79'!C114,'ID-80'!C114,'ID-81'!C114)</f>
        <v>868.24112606834194</v>
      </c>
      <c r="E107" s="1">
        <v>12.875</v>
      </c>
      <c r="F107" s="1">
        <f>STDEV('ID-19'!B114,'ID-46'!B114,'ID-56'!B114,'ID-60'!B114,'ID-63'!B114,'ID-64'!B114,'ID-68'!B114,'ID-69'!B114,'ID-76'!B114,'ID-78'!B114,'ID-79'!B114,'ID-80'!B114,'ID-81'!B114)/SQRT('Sample number'!$A$4)</f>
        <v>256.29023281776688</v>
      </c>
      <c r="G107" s="1">
        <f>STDEV('ID-19'!C114,'ID-56'!C114,'ID-61'!B114,'ID-64'!C114,'ID-68'!C114,'ID-69'!C114,'ID-76'!C114,'ID-78'!C114,'ID-79'!C114,'ID-80'!C114,'ID-81'!C114)/SQRT('Sample number'!$B$4)</f>
        <v>261.78454933857734</v>
      </c>
    </row>
    <row r="108" spans="1:7" x14ac:dyDescent="0.25">
      <c r="A108" s="1">
        <v>13</v>
      </c>
      <c r="B108" s="1">
        <f>STDEV('ID-19'!B115,'ID-46'!B115,'ID-56'!B115,'ID-60'!B115,'ID-63'!B115,'ID-64'!B115,'ID-68'!B115,'ID-69'!B115,'ID-76'!B115,'ID-78'!B115,'ID-79'!B115,'ID-80'!B115,'ID-81'!B115)</f>
        <v>919.00245689199244</v>
      </c>
      <c r="C108" s="1">
        <f>STDEV('ID-19'!C115,'ID-56'!C115,'ID-61'!B115,'ID-64'!C115,'ID-68'!C115,'ID-69'!C115,'ID-76'!C115,'ID-78'!C115,'ID-79'!C115,'ID-80'!C115,'ID-81'!C115)</f>
        <v>867.66940023894074</v>
      </c>
      <c r="E108" s="1">
        <v>13</v>
      </c>
      <c r="F108" s="1">
        <f>STDEV('ID-19'!B115,'ID-46'!B115,'ID-56'!B115,'ID-60'!B115,'ID-63'!B115,'ID-64'!B115,'ID-68'!B115,'ID-69'!B115,'ID-76'!B115,'ID-78'!B115,'ID-79'!B115,'ID-80'!B115,'ID-81'!B115)/SQRT('Sample number'!$A$4)</f>
        <v>254.88542158472794</v>
      </c>
      <c r="G108" s="1">
        <f>STDEV('ID-19'!C115,'ID-56'!C115,'ID-61'!B115,'ID-64'!C115,'ID-68'!C115,'ID-69'!C115,'ID-76'!C115,'ID-78'!C115,'ID-79'!C115,'ID-80'!C115,'ID-81'!C115)/SQRT('Sample number'!$B$4)</f>
        <v>261.61216751502474</v>
      </c>
    </row>
    <row r="109" spans="1:7" x14ac:dyDescent="0.25">
      <c r="A109" s="1">
        <v>13.125</v>
      </c>
      <c r="B109" s="1">
        <f>STDEV('ID-19'!B116,'ID-46'!B116,'ID-56'!B116,'ID-60'!B116,'ID-63'!B116,'ID-64'!B116,'ID-68'!B116,'ID-69'!B116,'ID-76'!B116,'ID-78'!B116,'ID-79'!B116,'ID-80'!B116,'ID-81'!B116)</f>
        <v>909.324741530761</v>
      </c>
      <c r="C109" s="1">
        <f>STDEV('ID-19'!C116,'ID-56'!C116,'ID-61'!B116,'ID-64'!C116,'ID-68'!C116,'ID-69'!C116,'ID-76'!C116,'ID-78'!C116,'ID-79'!C116,'ID-80'!C116,'ID-81'!C116)</f>
        <v>865.61231172564612</v>
      </c>
      <c r="E109" s="1">
        <v>13.125</v>
      </c>
      <c r="F109" s="1">
        <f>STDEV('ID-19'!B116,'ID-46'!B116,'ID-56'!B116,'ID-60'!B116,'ID-63'!B116,'ID-64'!B116,'ID-68'!B116,'ID-69'!B116,'ID-76'!B116,'ID-78'!B116,'ID-79'!B116,'ID-80'!B116,'ID-81'!B116)/SQRT('Sample number'!$A$4)</f>
        <v>252.20130627978446</v>
      </c>
      <c r="G109" s="1">
        <f>STDEV('ID-19'!C116,'ID-56'!C116,'ID-61'!B116,'ID-64'!C116,'ID-68'!C116,'ID-69'!C116,'ID-76'!C116,'ID-78'!C116,'ID-79'!C116,'ID-80'!C116,'ID-81'!C116)/SQRT('Sample number'!$B$4)</f>
        <v>260.99193199146583</v>
      </c>
    </row>
    <row r="110" spans="1:7" x14ac:dyDescent="0.25">
      <c r="A110" s="1">
        <v>13.25</v>
      </c>
      <c r="B110" s="1">
        <f>STDEV('ID-19'!B117,'ID-46'!B117,'ID-56'!B117,'ID-60'!B117,'ID-63'!B117,'ID-64'!B117,'ID-68'!B117,'ID-69'!B117,'ID-76'!B117,'ID-78'!B117,'ID-79'!B117,'ID-80'!B117,'ID-81'!B117)</f>
        <v>877.38037446246358</v>
      </c>
      <c r="C110" s="1">
        <f>STDEV('ID-19'!C117,'ID-56'!C117,'ID-61'!B117,'ID-64'!C117,'ID-68'!C117,'ID-69'!C117,'ID-76'!C117,'ID-78'!C117,'ID-79'!C117,'ID-80'!C117,'ID-81'!C117)</f>
        <v>872.51178858606215</v>
      </c>
      <c r="E110" s="1">
        <v>13.25</v>
      </c>
      <c r="F110" s="1">
        <f>STDEV('ID-19'!B117,'ID-46'!B117,'ID-56'!B117,'ID-60'!B117,'ID-63'!B117,'ID-64'!B117,'ID-68'!B117,'ID-69'!B117,'ID-76'!B117,'ID-78'!B117,'ID-79'!B117,'ID-80'!B117,'ID-81'!B117)/SQRT('Sample number'!$A$4)</f>
        <v>243.34153293924678</v>
      </c>
      <c r="G110" s="1">
        <f>STDEV('ID-19'!C117,'ID-56'!C117,'ID-61'!B117,'ID-64'!C117,'ID-68'!C117,'ID-69'!C117,'ID-76'!C117,'ID-78'!C117,'ID-79'!C117,'ID-80'!C117,'ID-81'!C117)/SQRT('Sample number'!$B$4)</f>
        <v>263.07220253653304</v>
      </c>
    </row>
    <row r="111" spans="1:7" x14ac:dyDescent="0.25">
      <c r="A111" s="1">
        <v>13.375</v>
      </c>
      <c r="B111" s="1">
        <f>STDEV('ID-19'!B118,'ID-46'!B118,'ID-56'!B118,'ID-60'!B118,'ID-63'!B118,'ID-64'!B118,'ID-68'!B118,'ID-69'!B118,'ID-76'!B118,'ID-78'!B118,'ID-79'!B118,'ID-80'!B118,'ID-81'!B118)</f>
        <v>875.73312979855814</v>
      </c>
      <c r="C111" s="1">
        <f>STDEV('ID-19'!C118,'ID-56'!C118,'ID-61'!B118,'ID-64'!C118,'ID-68'!C118,'ID-69'!C118,'ID-76'!C118,'ID-78'!C118,'ID-79'!C118,'ID-80'!C118,'ID-81'!C118)</f>
        <v>889.70334030721517</v>
      </c>
      <c r="E111" s="1">
        <v>13.375</v>
      </c>
      <c r="F111" s="1">
        <f>STDEV('ID-19'!B118,'ID-46'!B118,'ID-56'!B118,'ID-60'!B118,'ID-63'!B118,'ID-64'!B118,'ID-68'!B118,'ID-69'!B118,'ID-76'!B118,'ID-78'!B118,'ID-79'!B118,'ID-80'!B118,'ID-81'!B118)/SQRT('Sample number'!$A$4)</f>
        <v>242.88466947009712</v>
      </c>
      <c r="G111" s="1">
        <f>STDEV('ID-19'!C118,'ID-56'!C118,'ID-61'!B118,'ID-64'!C118,'ID-68'!C118,'ID-69'!C118,'ID-76'!C118,'ID-78'!C118,'ID-79'!C118,'ID-80'!C118,'ID-81'!C118)/SQRT('Sample number'!$B$4)</f>
        <v>268.25565041135604</v>
      </c>
    </row>
    <row r="112" spans="1:7" x14ac:dyDescent="0.25">
      <c r="A112" s="1">
        <v>13.5</v>
      </c>
      <c r="B112" s="1">
        <f>STDEV('ID-19'!B119,'ID-46'!B119,'ID-56'!B119,'ID-60'!B119,'ID-63'!B119,'ID-64'!B119,'ID-68'!B119,'ID-69'!B119,'ID-76'!B119,'ID-78'!B119,'ID-79'!B119,'ID-80'!B119,'ID-81'!B119)</f>
        <v>847.81664725863925</v>
      </c>
      <c r="C112" s="1">
        <f>STDEV('ID-19'!C119,'ID-56'!C119,'ID-61'!B119,'ID-64'!C119,'ID-68'!C119,'ID-69'!C119,'ID-76'!C119,'ID-78'!C119,'ID-79'!C119,'ID-80'!C119,'ID-81'!C119)</f>
        <v>900.4198468069817</v>
      </c>
      <c r="E112" s="1">
        <v>13.5</v>
      </c>
      <c r="F112" s="1">
        <f>STDEV('ID-19'!B119,'ID-46'!B119,'ID-56'!B119,'ID-60'!B119,'ID-63'!B119,'ID-64'!B119,'ID-68'!B119,'ID-69'!B119,'ID-76'!B119,'ID-78'!B119,'ID-79'!B119,'ID-80'!B119,'ID-81'!B119)/SQRT('Sample number'!$A$4)</f>
        <v>235.14203029869154</v>
      </c>
      <c r="G112" s="1">
        <f>STDEV('ID-19'!C119,'ID-56'!C119,'ID-61'!B119,'ID-64'!C119,'ID-68'!C119,'ID-69'!C119,'ID-76'!C119,'ID-78'!C119,'ID-79'!C119,'ID-80'!C119,'ID-81'!C119)/SQRT('Sample number'!$B$4)</f>
        <v>271.486798695277</v>
      </c>
    </row>
    <row r="113" spans="1:7" x14ac:dyDescent="0.25">
      <c r="A113" s="1">
        <v>13.625</v>
      </c>
      <c r="B113" s="1">
        <f>STDEV('ID-19'!B120,'ID-46'!B120,'ID-56'!B120,'ID-60'!B120,'ID-63'!B120,'ID-64'!B120,'ID-68'!B120,'ID-69'!B120,'ID-76'!B120,'ID-78'!B120,'ID-79'!B120,'ID-80'!B120,'ID-81'!B120)</f>
        <v>846.658817516368</v>
      </c>
      <c r="C113" s="1">
        <f>STDEV('ID-19'!C120,'ID-56'!C120,'ID-61'!B120,'ID-64'!C120,'ID-68'!C120,'ID-69'!C120,'ID-76'!C120,'ID-78'!C120,'ID-79'!C120,'ID-80'!C120,'ID-81'!C120)</f>
        <v>905.61876321480042</v>
      </c>
      <c r="E113" s="1">
        <v>13.625</v>
      </c>
      <c r="F113" s="1">
        <f>STDEV('ID-19'!B120,'ID-46'!B120,'ID-56'!B120,'ID-60'!B120,'ID-63'!B120,'ID-64'!B120,'ID-68'!B120,'ID-69'!B120,'ID-76'!B120,'ID-78'!B120,'ID-79'!B120,'ID-80'!B120,'ID-81'!B120)/SQRT('Sample number'!$A$4)</f>
        <v>234.82090610607491</v>
      </c>
      <c r="G113" s="1">
        <f>STDEV('ID-19'!C120,'ID-56'!C120,'ID-61'!B120,'ID-64'!C120,'ID-68'!C120,'ID-69'!C120,'ID-76'!C120,'ID-78'!C120,'ID-79'!C120,'ID-80'!C120,'ID-81'!C120)/SQRT('Sample number'!$B$4)</f>
        <v>273.0543309717458</v>
      </c>
    </row>
    <row r="114" spans="1:7" x14ac:dyDescent="0.25">
      <c r="A114" s="1">
        <v>13.75</v>
      </c>
      <c r="B114" s="1">
        <f>STDEV('ID-19'!B121,'ID-46'!B121,'ID-56'!B121,'ID-60'!B121,'ID-63'!B121,'ID-64'!B121,'ID-68'!B121,'ID-69'!B121,'ID-76'!B121,'ID-78'!B121,'ID-79'!B121,'ID-80'!B121,'ID-81'!B121)</f>
        <v>864.49640487192596</v>
      </c>
      <c r="C114" s="1">
        <f>STDEV('ID-19'!C121,'ID-56'!C121,'ID-61'!B121,'ID-64'!C121,'ID-68'!C121,'ID-69'!C121,'ID-76'!C121,'ID-78'!C121,'ID-79'!C121,'ID-80'!C121,'ID-81'!C121)</f>
        <v>904.65386599025089</v>
      </c>
      <c r="E114" s="1">
        <v>13.75</v>
      </c>
      <c r="F114" s="1">
        <f>STDEV('ID-19'!B121,'ID-46'!B121,'ID-56'!B121,'ID-60'!B121,'ID-63'!B121,'ID-64'!B121,'ID-68'!B121,'ID-69'!B121,'ID-76'!B121,'ID-78'!B121,'ID-79'!B121,'ID-80'!B121,'ID-81'!B121)/SQRT('Sample number'!$A$4)</f>
        <v>239.76816270923123</v>
      </c>
      <c r="G114" s="1">
        <f>STDEV('ID-19'!C121,'ID-56'!C121,'ID-61'!B121,'ID-64'!C121,'ID-68'!C121,'ID-69'!C121,'ID-76'!C121,'ID-78'!C121,'ID-79'!C121,'ID-80'!C121,'ID-81'!C121)/SQRT('Sample number'!$B$4)</f>
        <v>272.76340351219255</v>
      </c>
    </row>
    <row r="115" spans="1:7" x14ac:dyDescent="0.25">
      <c r="A115" s="1">
        <v>13.875</v>
      </c>
      <c r="B115" s="1">
        <f>STDEV('ID-19'!B122,'ID-46'!B122,'ID-56'!B122,'ID-60'!B122,'ID-63'!B122,'ID-64'!B122,'ID-68'!B122,'ID-69'!B122,'ID-76'!B122,'ID-78'!B122,'ID-79'!B122,'ID-80'!B122,'ID-81'!B122)</f>
        <v>866.17989421058519</v>
      </c>
      <c r="C115" s="1">
        <f>STDEV('ID-19'!C122,'ID-56'!C122,'ID-61'!B122,'ID-64'!C122,'ID-68'!C122,'ID-69'!C122,'ID-76'!C122,'ID-78'!C122,'ID-79'!C122,'ID-80'!C122,'ID-81'!C122)</f>
        <v>909.56019164726899</v>
      </c>
      <c r="E115" s="1">
        <v>13.875</v>
      </c>
      <c r="F115" s="1">
        <f>STDEV('ID-19'!B122,'ID-46'!B122,'ID-56'!B122,'ID-60'!B122,'ID-63'!B122,'ID-64'!B122,'ID-68'!B122,'ID-69'!B122,'ID-76'!B122,'ID-78'!B122,'ID-79'!B122,'ID-80'!B122,'ID-81'!B122)/SQRT('Sample number'!$A$4)</f>
        <v>240.23507864247992</v>
      </c>
      <c r="G115" s="1">
        <f>STDEV('ID-19'!C122,'ID-56'!C122,'ID-61'!B122,'ID-64'!C122,'ID-68'!C122,'ID-69'!C122,'ID-76'!C122,'ID-78'!C122,'ID-79'!C122,'ID-80'!C122,'ID-81'!C122)/SQRT('Sample number'!$B$4)</f>
        <v>274.24271635797646</v>
      </c>
    </row>
    <row r="116" spans="1:7" x14ac:dyDescent="0.25">
      <c r="A116" s="1">
        <v>14</v>
      </c>
      <c r="B116" s="1">
        <f>STDEV('ID-19'!B123,'ID-46'!B123,'ID-56'!B123,'ID-60'!B123,'ID-63'!B123,'ID-64'!B123,'ID-68'!B123,'ID-69'!B123,'ID-76'!B123,'ID-78'!B123,'ID-79'!B123,'ID-80'!B123,'ID-81'!B123)</f>
        <v>859.04248021997955</v>
      </c>
      <c r="C116" s="1">
        <f>STDEV('ID-19'!C123,'ID-56'!C123,'ID-61'!B123,'ID-64'!C123,'ID-68'!C123,'ID-69'!C123,'ID-76'!C123,'ID-78'!C123,'ID-79'!C123,'ID-80'!C123,'ID-81'!C123)</f>
        <v>913.0969641829854</v>
      </c>
      <c r="E116" s="1">
        <v>14</v>
      </c>
      <c r="F116" s="1">
        <f>STDEV('ID-19'!B123,'ID-46'!B123,'ID-56'!B123,'ID-60'!B123,'ID-63'!B123,'ID-64'!B123,'ID-68'!B123,'ID-69'!B123,'ID-76'!B123,'ID-78'!B123,'ID-79'!B123,'ID-80'!B123,'ID-81'!B123)/SQRT('Sample number'!$A$4)</f>
        <v>238.2555161719151</v>
      </c>
      <c r="G116" s="1">
        <f>STDEV('ID-19'!C123,'ID-56'!C123,'ID-61'!B123,'ID-64'!C123,'ID-68'!C123,'ID-69'!C123,'ID-76'!C123,'ID-78'!C123,'ID-79'!C123,'ID-80'!C123,'ID-81'!C123)/SQRT('Sample number'!$B$4)</f>
        <v>275.30909340068598</v>
      </c>
    </row>
    <row r="117" spans="1:7" x14ac:dyDescent="0.25">
      <c r="A117" s="1">
        <v>14.125</v>
      </c>
      <c r="B117" s="1">
        <f>STDEV('ID-19'!B124,'ID-46'!B124,'ID-56'!B124,'ID-60'!B124,'ID-63'!B124,'ID-64'!B124,'ID-68'!B124,'ID-69'!B124,'ID-76'!B124,'ID-78'!B124,'ID-79'!B124,'ID-80'!B124,'ID-81'!B124)</f>
        <v>857.68980475730996</v>
      </c>
      <c r="C117" s="1">
        <f>STDEV('ID-19'!C124,'ID-56'!C124,'ID-61'!B124,'ID-64'!C124,'ID-68'!C124,'ID-69'!C124,'ID-76'!C124,'ID-78'!C124,'ID-79'!C124,'ID-80'!C124,'ID-81'!C124)</f>
        <v>915.48117156755814</v>
      </c>
      <c r="E117" s="1">
        <v>14.125</v>
      </c>
      <c r="F117" s="1">
        <f>STDEV('ID-19'!B124,'ID-46'!B124,'ID-56'!B124,'ID-60'!B124,'ID-63'!B124,'ID-64'!B124,'ID-68'!B124,'ID-69'!B124,'ID-76'!B124,'ID-78'!B124,'ID-79'!B124,'ID-80'!B124,'ID-81'!B124)/SQRT('Sample number'!$A$4)</f>
        <v>237.88035149962914</v>
      </c>
      <c r="G117" s="1">
        <f>STDEV('ID-19'!C124,'ID-56'!C124,'ID-61'!B124,'ID-64'!C124,'ID-68'!C124,'ID-69'!C124,'ID-76'!C124,'ID-78'!C124,'ID-79'!C124,'ID-80'!C124,'ID-81'!C124)/SQRT('Sample number'!$B$4)</f>
        <v>276.02795897496077</v>
      </c>
    </row>
    <row r="118" spans="1:7" x14ac:dyDescent="0.25">
      <c r="A118" s="1">
        <v>14.25</v>
      </c>
      <c r="B118" s="1">
        <f>STDEV('ID-19'!B125,'ID-46'!B125,'ID-56'!B125,'ID-60'!B125,'ID-63'!B125,'ID-64'!B125,'ID-68'!B125,'ID-69'!B125,'ID-76'!B125,'ID-78'!B125,'ID-79'!B125,'ID-80'!B125,'ID-81'!B125)</f>
        <v>856.07751080033552</v>
      </c>
      <c r="C118" s="1">
        <f>STDEV('ID-19'!C125,'ID-56'!C125,'ID-61'!B125,'ID-64'!C125,'ID-68'!C125,'ID-69'!C125,'ID-76'!C125,'ID-78'!C125,'ID-79'!C125,'ID-80'!C125,'ID-81'!C125)</f>
        <v>919.92611030509352</v>
      </c>
      <c r="E118" s="1">
        <v>14.25</v>
      </c>
      <c r="F118" s="1">
        <f>STDEV('ID-19'!B125,'ID-46'!B125,'ID-56'!B125,'ID-60'!B125,'ID-63'!B125,'ID-64'!B125,'ID-68'!B125,'ID-69'!B125,'ID-76'!B125,'ID-78'!B125,'ID-79'!B125,'ID-80'!B125,'ID-81'!B125)/SQRT('Sample number'!$A$4)</f>
        <v>237.43318161247592</v>
      </c>
      <c r="G118" s="1">
        <f>STDEV('ID-19'!C125,'ID-56'!C125,'ID-61'!B125,'ID-64'!C125,'ID-68'!C125,'ID-69'!C125,'ID-76'!C125,'ID-78'!C125,'ID-79'!C125,'ID-80'!C125,'ID-81'!C125)/SQRT('Sample number'!$B$4)</f>
        <v>277.36815843028086</v>
      </c>
    </row>
    <row r="119" spans="1:7" x14ac:dyDescent="0.25">
      <c r="A119" s="1">
        <v>14.375</v>
      </c>
      <c r="B119" s="1">
        <f>STDEV('ID-19'!B126,'ID-46'!B126,'ID-56'!B126,'ID-60'!B126,'ID-63'!B126,'ID-64'!B126,'ID-68'!B126,'ID-69'!B126,'ID-76'!B126,'ID-78'!B126,'ID-79'!B126,'ID-80'!B126,'ID-81'!B126)</f>
        <v>855.76306405699324</v>
      </c>
      <c r="C119" s="1">
        <f>STDEV('ID-19'!C126,'ID-56'!C126,'ID-61'!B126,'ID-64'!C126,'ID-68'!C126,'ID-69'!C126,'ID-76'!C126,'ID-78'!C126,'ID-79'!C126,'ID-80'!C126,'ID-81'!C126)</f>
        <v>917.86094794051417</v>
      </c>
      <c r="E119" s="1">
        <v>14.375</v>
      </c>
      <c r="F119" s="1">
        <f>STDEV('ID-19'!B126,'ID-46'!B126,'ID-56'!B126,'ID-60'!B126,'ID-63'!B126,'ID-64'!B126,'ID-68'!B126,'ID-69'!B126,'ID-76'!B126,'ID-78'!B126,'ID-79'!B126,'ID-80'!B126,'ID-81'!B126)/SQRT('Sample number'!$A$4)</f>
        <v>237.34596977735876</v>
      </c>
      <c r="G119" s="1">
        <f>STDEV('ID-19'!C126,'ID-56'!C126,'ID-61'!B126,'ID-64'!C126,'ID-68'!C126,'ID-69'!C126,'ID-76'!C126,'ID-78'!C126,'ID-79'!C126,'ID-80'!C126,'ID-81'!C126)/SQRT('Sample number'!$B$4)</f>
        <v>276.74548854896511</v>
      </c>
    </row>
    <row r="120" spans="1:7" x14ac:dyDescent="0.25">
      <c r="A120" s="1">
        <v>14.5</v>
      </c>
      <c r="B120" s="1">
        <f>STDEV('ID-19'!B127,'ID-46'!B127,'ID-56'!B127,'ID-60'!B127,'ID-63'!B127,'ID-64'!B127,'ID-68'!B127,'ID-69'!B127,'ID-76'!B127,'ID-78'!B127,'ID-79'!B127,'ID-80'!B127,'ID-81'!B127)</f>
        <v>855.13778023490636</v>
      </c>
      <c r="C120" s="1">
        <f>STDEV('ID-19'!C127,'ID-56'!C127,'ID-61'!B127,'ID-64'!C127,'ID-68'!C127,'ID-69'!C127,'ID-76'!C127,'ID-78'!C127,'ID-79'!C127,'ID-80'!C127,'ID-81'!C127)</f>
        <v>919.07937017590655</v>
      </c>
      <c r="E120" s="1">
        <v>14.5</v>
      </c>
      <c r="F120" s="1">
        <f>STDEV('ID-19'!B127,'ID-46'!B127,'ID-56'!B127,'ID-60'!B127,'ID-63'!B127,'ID-64'!B127,'ID-68'!B127,'ID-69'!B127,'ID-76'!B127,'ID-78'!B127,'ID-79'!B127,'ID-80'!B127,'ID-81'!B127)/SQRT('Sample number'!$A$4)</f>
        <v>237.17254724795472</v>
      </c>
      <c r="G120" s="1">
        <f>STDEV('ID-19'!C127,'ID-56'!C127,'ID-61'!B127,'ID-64'!C127,'ID-68'!C127,'ID-69'!C127,'ID-76'!C127,'ID-78'!C127,'ID-79'!C127,'ID-80'!C127,'ID-81'!C127)/SQRT('Sample number'!$B$4)</f>
        <v>277.11285667542171</v>
      </c>
    </row>
    <row r="121" spans="1:7" x14ac:dyDescent="0.25">
      <c r="A121" s="1">
        <v>14.625</v>
      </c>
      <c r="B121" s="1">
        <f>STDEV('ID-19'!B128,'ID-46'!B128,'ID-56'!B128,'ID-60'!B128,'ID-63'!B128,'ID-64'!B128,'ID-68'!B128,'ID-69'!B128,'ID-76'!B128,'ID-78'!B128,'ID-79'!B128,'ID-80'!B128,'ID-81'!B128)</f>
        <v>857.26447683217089</v>
      </c>
      <c r="C121" s="1">
        <f>STDEV('ID-19'!C128,'ID-56'!C128,'ID-61'!B128,'ID-64'!C128,'ID-68'!C128,'ID-69'!C128,'ID-76'!C128,'ID-78'!C128,'ID-79'!C128,'ID-80'!C128,'ID-81'!C128)</f>
        <v>920.24487863881689</v>
      </c>
      <c r="E121" s="1">
        <v>14.625</v>
      </c>
      <c r="F121" s="1">
        <f>STDEV('ID-19'!B128,'ID-46'!B128,'ID-56'!B128,'ID-60'!B128,'ID-63'!B128,'ID-64'!B128,'ID-68'!B128,'ID-69'!B128,'ID-76'!B128,'ID-78'!B128,'ID-79'!B128,'ID-80'!B128,'ID-81'!B128)/SQRT('Sample number'!$A$4)</f>
        <v>237.7623867578618</v>
      </c>
      <c r="G121" s="1">
        <f>STDEV('ID-19'!C128,'ID-56'!C128,'ID-61'!B128,'ID-64'!C128,'ID-68'!C128,'ID-69'!C128,'ID-76'!C128,'ID-78'!C128,'ID-79'!C128,'ID-80'!C128,'ID-81'!C128)/SQRT('Sample number'!$B$4)</f>
        <v>277.46427069919059</v>
      </c>
    </row>
    <row r="122" spans="1:7" x14ac:dyDescent="0.25">
      <c r="A122" s="1">
        <v>14.75</v>
      </c>
      <c r="B122" s="1">
        <f>STDEV('ID-19'!B129,'ID-46'!B129,'ID-56'!B129,'ID-60'!B129,'ID-63'!B129,'ID-64'!B129,'ID-68'!B129,'ID-69'!B129,'ID-76'!B129,'ID-78'!B129,'ID-79'!B129,'ID-80'!B129,'ID-81'!B129)</f>
        <v>852.30751381255595</v>
      </c>
      <c r="C122" s="1">
        <f>STDEV('ID-19'!C129,'ID-56'!C129,'ID-61'!B129,'ID-64'!C129,'ID-68'!C129,'ID-69'!C129,'ID-76'!C129,'ID-78'!C129,'ID-79'!C129,'ID-80'!C129,'ID-81'!C129)</f>
        <v>918.90595424836295</v>
      </c>
      <c r="E122" s="1">
        <v>14.75</v>
      </c>
      <c r="F122" s="1">
        <f>STDEV('ID-19'!B129,'ID-46'!B129,'ID-56'!B129,'ID-60'!B129,'ID-63'!B129,'ID-64'!B129,'ID-68'!B129,'ID-69'!B129,'ID-76'!B129,'ID-78'!B129,'ID-79'!B129,'ID-80'!B129,'ID-81'!B129)/SQRT('Sample number'!$A$4)</f>
        <v>236.38757257803098</v>
      </c>
      <c r="G122" s="1">
        <f>STDEV('ID-19'!C129,'ID-56'!C129,'ID-61'!B129,'ID-64'!C129,'ID-68'!C129,'ID-69'!C129,'ID-76'!C129,'ID-78'!C129,'ID-79'!C129,'ID-80'!C129,'ID-81'!C129)/SQRT('Sample number'!$B$4)</f>
        <v>277.06056980593684</v>
      </c>
    </row>
    <row r="123" spans="1:7" x14ac:dyDescent="0.25">
      <c r="A123" s="1">
        <v>14.875</v>
      </c>
      <c r="B123" s="1">
        <f>STDEV('ID-19'!B130,'ID-46'!B130,'ID-56'!B130,'ID-60'!B130,'ID-63'!B130,'ID-64'!B130,'ID-68'!B130,'ID-69'!B130,'ID-76'!B130,'ID-78'!B130,'ID-79'!B130,'ID-80'!B130,'ID-81'!B130)</f>
        <v>851.48837771463786</v>
      </c>
      <c r="C123" s="1">
        <f>STDEV('ID-19'!C130,'ID-56'!C130,'ID-61'!B130,'ID-64'!C130,'ID-68'!C130,'ID-69'!C130,'ID-76'!C130,'ID-78'!C130,'ID-79'!C130,'ID-80'!C130,'ID-81'!C130)</f>
        <v>911.01132211395452</v>
      </c>
      <c r="E123" s="1">
        <v>14.875</v>
      </c>
      <c r="F123" s="1">
        <f>STDEV('ID-19'!B130,'ID-46'!B130,'ID-56'!B130,'ID-60'!B130,'ID-63'!B130,'ID-64'!B130,'ID-68'!B130,'ID-69'!B130,'ID-76'!B130,'ID-78'!B130,'ID-79'!B130,'ID-80'!B130,'ID-81'!B130)/SQRT('Sample number'!$A$4)</f>
        <v>236.16038510090584</v>
      </c>
      <c r="G123" s="1">
        <f>STDEV('ID-19'!C130,'ID-56'!C130,'ID-61'!B130,'ID-64'!C130,'ID-68'!C130,'ID-69'!C130,'ID-76'!C130,'ID-78'!C130,'ID-79'!C130,'ID-80'!C130,'ID-81'!C130)/SQRT('Sample number'!$B$4)</f>
        <v>274.68024865614456</v>
      </c>
    </row>
    <row r="124" spans="1:7" x14ac:dyDescent="0.25">
      <c r="A124" s="1">
        <v>15</v>
      </c>
      <c r="B124" s="1">
        <f>STDEV('ID-19'!B131,'ID-46'!B131,'ID-56'!B131,'ID-60'!B131,'ID-63'!B131,'ID-64'!B131,'ID-68'!B131,'ID-69'!B131,'ID-76'!B131,'ID-78'!B131,'ID-79'!B131,'ID-80'!B131,'ID-81'!B131)</f>
        <v>852.39940103800268</v>
      </c>
      <c r="C124" s="1">
        <f>STDEV('ID-19'!C131,'ID-56'!C131,'ID-61'!B131,'ID-64'!C131,'ID-68'!C131,'ID-69'!C131,'ID-76'!C131,'ID-78'!C131,'ID-79'!C131,'ID-80'!C131,'ID-81'!C131)</f>
        <v>905.62503183582726</v>
      </c>
      <c r="E124" s="1">
        <v>15</v>
      </c>
      <c r="F124" s="1">
        <f>STDEV('ID-19'!B131,'ID-46'!B131,'ID-56'!B131,'ID-60'!B131,'ID-63'!B131,'ID-64'!B131,'ID-68'!B131,'ID-69'!B131,'ID-76'!B131,'ID-78'!B131,'ID-79'!B131,'ID-80'!B131,'ID-81'!B131)/SQRT('Sample number'!$A$4)</f>
        <v>236.41305750902393</v>
      </c>
      <c r="G124" s="1">
        <f>STDEV('ID-19'!C131,'ID-56'!C131,'ID-61'!B131,'ID-64'!C131,'ID-68'!C131,'ID-69'!C131,'ID-76'!C131,'ID-78'!C131,'ID-79'!C131,'ID-80'!C131,'ID-81'!C131)/SQRT('Sample number'!$B$4)</f>
        <v>273.05622103210027</v>
      </c>
    </row>
    <row r="125" spans="1:7" x14ac:dyDescent="0.25">
      <c r="A125" s="1">
        <v>15.125</v>
      </c>
      <c r="B125" s="1">
        <f>STDEV('ID-19'!B132,'ID-46'!B132,'ID-56'!B132,'ID-60'!B132,'ID-63'!B132,'ID-64'!B132,'ID-68'!B132,'ID-69'!B132,'ID-76'!B132,'ID-78'!B132,'ID-79'!B132,'ID-80'!B132,'ID-81'!B132)</f>
        <v>854.35236778873013</v>
      </c>
      <c r="C125" s="1">
        <f>STDEV('ID-19'!C132,'ID-56'!C132,'ID-61'!B132,'ID-64'!C132,'ID-68'!C132,'ID-69'!C132,'ID-76'!C132,'ID-78'!C132,'ID-79'!C132,'ID-80'!C132,'ID-81'!C132)</f>
        <v>891.37354891515747</v>
      </c>
      <c r="E125" s="1">
        <v>15.125</v>
      </c>
      <c r="F125" s="1">
        <f>STDEV('ID-19'!B132,'ID-46'!B132,'ID-56'!B132,'ID-60'!B132,'ID-63'!B132,'ID-64'!B132,'ID-68'!B132,'ID-69'!B132,'ID-76'!B132,'ID-78'!B132,'ID-79'!B132,'ID-80'!B132,'ID-81'!B132)/SQRT('Sample number'!$A$4)</f>
        <v>236.95471302894887</v>
      </c>
      <c r="G125" s="1">
        <f>STDEV('ID-19'!C132,'ID-56'!C132,'ID-61'!B132,'ID-64'!C132,'ID-68'!C132,'ID-69'!C132,'ID-76'!C132,'ID-78'!C132,'ID-79'!C132,'ID-80'!C132,'ID-81'!C132)/SQRT('Sample number'!$B$4)</f>
        <v>268.75923725446211</v>
      </c>
    </row>
    <row r="126" spans="1:7" x14ac:dyDescent="0.25">
      <c r="A126" s="1">
        <v>15.25</v>
      </c>
      <c r="B126" s="1">
        <f>STDEV('ID-19'!B133,'ID-46'!B133,'ID-56'!B133,'ID-60'!B133,'ID-63'!B133,'ID-64'!B133,'ID-68'!B133,'ID-69'!B133,'ID-76'!B133,'ID-78'!B133,'ID-79'!B133,'ID-80'!B133,'ID-81'!B133)</f>
        <v>855.42373299799181</v>
      </c>
      <c r="C126" s="1">
        <f>STDEV('ID-19'!C133,'ID-56'!C133,'ID-61'!B133,'ID-64'!C133,'ID-68'!C133,'ID-69'!C133,'ID-76'!C133,'ID-78'!C133,'ID-79'!C133,'ID-80'!C133,'ID-81'!C133)</f>
        <v>884.47831624106971</v>
      </c>
      <c r="E126" s="1">
        <v>15.25</v>
      </c>
      <c r="F126" s="1">
        <f>STDEV('ID-19'!B133,'ID-46'!B133,'ID-56'!B133,'ID-60'!B133,'ID-63'!B133,'ID-64'!B133,'ID-68'!B133,'ID-69'!B133,'ID-76'!B133,'ID-78'!B133,'ID-79'!B133,'ID-80'!B133,'ID-81'!B133)/SQRT('Sample number'!$A$4)</f>
        <v>237.25185627485203</v>
      </c>
      <c r="G126" s="1">
        <f>STDEV('ID-19'!C133,'ID-56'!C133,'ID-61'!B133,'ID-64'!C133,'ID-68'!C133,'ID-69'!C133,'ID-76'!C133,'ID-78'!C133,'ID-79'!C133,'ID-80'!C133,'ID-81'!C133)/SQRT('Sample number'!$B$4)</f>
        <v>266.68024637972138</v>
      </c>
    </row>
    <row r="127" spans="1:7" x14ac:dyDescent="0.25">
      <c r="A127" s="1">
        <v>15.375</v>
      </c>
      <c r="B127" s="1">
        <f>STDEV('ID-19'!B134,'ID-46'!B134,'ID-56'!B134,'ID-60'!B134,'ID-63'!B134,'ID-64'!B134,'ID-68'!B134,'ID-69'!B134,'ID-76'!B134,'ID-78'!B134,'ID-79'!B134,'ID-80'!B134,'ID-81'!B134)</f>
        <v>856.06429701568652</v>
      </c>
      <c r="C127" s="1">
        <f>STDEV('ID-19'!C134,'ID-56'!C134,'ID-61'!B134,'ID-64'!C134,'ID-68'!C134,'ID-69'!C134,'ID-76'!C134,'ID-78'!C134,'ID-79'!C134,'ID-80'!C134,'ID-81'!C134)</f>
        <v>880.85483869262214</v>
      </c>
      <c r="E127" s="1">
        <v>15.375</v>
      </c>
      <c r="F127" s="1">
        <f>STDEV('ID-19'!B134,'ID-46'!B134,'ID-56'!B134,'ID-60'!B134,'ID-63'!B134,'ID-64'!B134,'ID-68'!B134,'ID-69'!B134,'ID-76'!B134,'ID-78'!B134,'ID-79'!B134,'ID-80'!B134,'ID-81'!B134)/SQRT('Sample number'!$A$4)</f>
        <v>237.42951676800709</v>
      </c>
      <c r="G127" s="1">
        <f>STDEV('ID-19'!C134,'ID-56'!C134,'ID-61'!B134,'ID-64'!C134,'ID-68'!C134,'ID-69'!C134,'ID-76'!C134,'ID-78'!C134,'ID-79'!C134,'ID-80'!C134,'ID-81'!C134)/SQRT('Sample number'!$B$4)</f>
        <v>265.58772679204156</v>
      </c>
    </row>
    <row r="128" spans="1:7" x14ac:dyDescent="0.25">
      <c r="A128" s="1">
        <v>15.5</v>
      </c>
      <c r="B128" s="1">
        <f>STDEV('ID-19'!B135,'ID-46'!B135,'ID-56'!B135,'ID-60'!B135,'ID-63'!B135,'ID-64'!B135,'ID-68'!B135,'ID-69'!B135,'ID-76'!B135,'ID-78'!B135,'ID-79'!B135,'ID-80'!B135,'ID-81'!B135)</f>
        <v>856.98207722701943</v>
      </c>
      <c r="C128" s="1">
        <f>STDEV('ID-19'!C135,'ID-56'!C135,'ID-61'!B135,'ID-64'!C135,'ID-68'!C135,'ID-69'!C135,'ID-76'!C135,'ID-78'!C135,'ID-79'!C135,'ID-80'!C135,'ID-81'!C135)</f>
        <v>874.67570615544184</v>
      </c>
      <c r="E128" s="1">
        <v>15.5</v>
      </c>
      <c r="F128" s="1">
        <f>STDEV('ID-19'!B135,'ID-46'!B135,'ID-56'!B135,'ID-60'!B135,'ID-63'!B135,'ID-64'!B135,'ID-68'!B135,'ID-69'!B135,'ID-76'!B135,'ID-78'!B135,'ID-79'!B135,'ID-80'!B135,'ID-81'!B135)/SQRT('Sample number'!$A$4)</f>
        <v>237.68406319966607</v>
      </c>
      <c r="G128" s="1">
        <f>STDEV('ID-19'!C135,'ID-56'!C135,'ID-61'!B135,'ID-64'!C135,'ID-68'!C135,'ID-69'!C135,'ID-76'!C135,'ID-78'!C135,'ID-79'!C135,'ID-80'!C135,'ID-81'!C135)/SQRT('Sample number'!$B$4)</f>
        <v>263.72464823243217</v>
      </c>
    </row>
    <row r="129" spans="1:7" x14ac:dyDescent="0.25">
      <c r="A129" s="1">
        <v>15.625</v>
      </c>
      <c r="B129" s="1">
        <f>STDEV('ID-19'!B136,'ID-46'!B136,'ID-56'!B136,'ID-60'!B136,'ID-63'!B136,'ID-64'!B136,'ID-68'!B136,'ID-69'!B136,'ID-76'!B136,'ID-78'!B136,'ID-79'!B136,'ID-80'!B136,'ID-81'!B136)</f>
        <v>866.30288349071634</v>
      </c>
      <c r="C129" s="1">
        <f>STDEV('ID-19'!C136,'ID-56'!C136,'ID-61'!B136,'ID-64'!C136,'ID-68'!C136,'ID-69'!C136,'ID-76'!C136,'ID-78'!C136,'ID-79'!C136,'ID-80'!C136,'ID-81'!C136)</f>
        <v>863.40839267425531</v>
      </c>
      <c r="E129" s="1">
        <v>15.625</v>
      </c>
      <c r="F129" s="1">
        <f>STDEV('ID-19'!B136,'ID-46'!B136,'ID-56'!B136,'ID-60'!B136,'ID-63'!B136,'ID-64'!B136,'ID-68'!B136,'ID-69'!B136,'ID-76'!B136,'ID-78'!B136,'ID-79'!B136,'ID-80'!B136,'ID-81'!B136)/SQRT('Sample number'!$A$4)</f>
        <v>240.26918973139109</v>
      </c>
      <c r="G129" s="1">
        <f>STDEV('ID-19'!C136,'ID-56'!C136,'ID-61'!B136,'ID-64'!C136,'ID-68'!C136,'ID-69'!C136,'ID-76'!C136,'ID-78'!C136,'ID-79'!C136,'ID-80'!C136,'ID-81'!C136)/SQRT('Sample number'!$B$4)</f>
        <v>260.32742539494046</v>
      </c>
    </row>
    <row r="130" spans="1:7" x14ac:dyDescent="0.25">
      <c r="A130" s="1">
        <v>15.75</v>
      </c>
      <c r="B130" s="1">
        <f>STDEV('ID-19'!B137,'ID-46'!B137,'ID-56'!B137,'ID-60'!B137,'ID-63'!B137,'ID-64'!B137,'ID-68'!B137,'ID-69'!B137,'ID-76'!B137,'ID-78'!B137,'ID-79'!B137,'ID-80'!B137,'ID-81'!B137)</f>
        <v>867.58494078996182</v>
      </c>
      <c r="C130" s="1">
        <f>STDEV('ID-19'!C137,'ID-56'!C137,'ID-61'!B137,'ID-64'!C137,'ID-68'!C137,'ID-69'!C137,'ID-76'!C137,'ID-78'!C137,'ID-79'!C137,'ID-80'!C137,'ID-81'!C137)</f>
        <v>853.90830410275521</v>
      </c>
      <c r="E130" s="1">
        <v>15.75</v>
      </c>
      <c r="F130" s="1">
        <f>STDEV('ID-19'!B137,'ID-46'!B137,'ID-56'!B137,'ID-60'!B137,'ID-63'!B137,'ID-64'!B137,'ID-68'!B137,'ID-69'!B137,'ID-76'!B137,'ID-78'!B137,'ID-79'!B137,'ID-80'!B137,'ID-81'!B137)/SQRT('Sample number'!$A$4)</f>
        <v>240.62476844912283</v>
      </c>
      <c r="G130" s="1">
        <f>STDEV('ID-19'!C137,'ID-56'!C137,'ID-61'!B137,'ID-64'!C137,'ID-68'!C137,'ID-69'!C137,'ID-76'!C137,'ID-78'!C137,'ID-79'!C137,'ID-80'!C137,'ID-81'!C137)/SQRT('Sample number'!$B$4)</f>
        <v>257.46304091613962</v>
      </c>
    </row>
    <row r="131" spans="1:7" x14ac:dyDescent="0.25">
      <c r="A131" s="1">
        <v>15.875</v>
      </c>
      <c r="B131" s="1">
        <f>STDEV('ID-19'!B138,'ID-46'!B138,'ID-56'!B138,'ID-60'!B138,'ID-63'!B138,'ID-64'!B138,'ID-68'!B138,'ID-69'!B138,'ID-76'!B138,'ID-78'!B138,'ID-79'!B138,'ID-80'!B138,'ID-81'!B138)</f>
        <v>871.37856411434041</v>
      </c>
      <c r="C131" s="1">
        <f>STDEV('ID-19'!C138,'ID-56'!C138,'ID-61'!B138,'ID-64'!C138,'ID-68'!C138,'ID-69'!C138,'ID-76'!C138,'ID-78'!C138,'ID-79'!C138,'ID-80'!C138,'ID-81'!C138)</f>
        <v>824.58341115777705</v>
      </c>
      <c r="E131" s="1">
        <v>15.875</v>
      </c>
      <c r="F131" s="1">
        <f>STDEV('ID-19'!B138,'ID-46'!B138,'ID-56'!B138,'ID-60'!B138,'ID-63'!B138,'ID-64'!B138,'ID-68'!B138,'ID-69'!B138,'ID-76'!B138,'ID-78'!B138,'ID-79'!B138,'ID-80'!B138,'ID-81'!B138)/SQRT('Sample number'!$A$4)</f>
        <v>241.67693025034151</v>
      </c>
      <c r="G131" s="1">
        <f>STDEV('ID-19'!C138,'ID-56'!C138,'ID-61'!B138,'ID-64'!C138,'ID-68'!C138,'ID-69'!C138,'ID-76'!C138,'ID-78'!C138,'ID-79'!C138,'ID-80'!C138,'ID-81'!C138)/SQRT('Sample number'!$B$4)</f>
        <v>248.62125301470024</v>
      </c>
    </row>
    <row r="132" spans="1:7" x14ac:dyDescent="0.25">
      <c r="A132" s="1">
        <v>16</v>
      </c>
      <c r="B132" s="1">
        <f>STDEV('ID-19'!B139,'ID-46'!B139,'ID-56'!B139,'ID-60'!B139,'ID-63'!B139,'ID-64'!B139,'ID-68'!B139,'ID-69'!B139,'ID-76'!B139,'ID-78'!B139,'ID-79'!B139,'ID-80'!B139,'ID-81'!B139)</f>
        <v>876.69043524353219</v>
      </c>
      <c r="C132" s="1">
        <f>STDEV('ID-19'!C139,'ID-56'!C139,'ID-61'!B139,'ID-64'!C139,'ID-68'!C139,'ID-69'!C139,'ID-76'!C139,'ID-78'!C139,'ID-79'!C139,'ID-80'!C139,'ID-81'!C139)</f>
        <v>821.16521260010984</v>
      </c>
      <c r="E132" s="1">
        <v>16</v>
      </c>
      <c r="F132" s="1">
        <f>STDEV('ID-19'!B139,'ID-46'!B139,'ID-56'!B139,'ID-60'!B139,'ID-63'!B139,'ID-64'!B139,'ID-68'!B139,'ID-69'!B139,'ID-76'!B139,'ID-78'!B139,'ID-79'!B139,'ID-80'!B139,'ID-81'!B139)/SQRT('Sample number'!$A$4)</f>
        <v>243.15017822918443</v>
      </c>
      <c r="G132" s="1">
        <f>STDEV('ID-19'!C139,'ID-56'!C139,'ID-61'!B139,'ID-64'!C139,'ID-68'!C139,'ID-69'!C139,'ID-76'!C139,'ID-78'!C139,'ID-79'!C139,'ID-80'!C139,'ID-81'!C139)/SQRT('Sample number'!$B$4)</f>
        <v>247.59062737154423</v>
      </c>
    </row>
    <row r="133" spans="1:7" x14ac:dyDescent="0.25">
      <c r="A133" s="1">
        <v>16.125</v>
      </c>
      <c r="B133" s="1">
        <f>STDEV('ID-19'!B140,'ID-46'!B140,'ID-56'!B140,'ID-60'!B140,'ID-63'!B140,'ID-64'!B140,'ID-68'!B140,'ID-69'!B140,'ID-76'!B140,'ID-78'!B140,'ID-79'!B140,'ID-80'!B140,'ID-81'!B140)</f>
        <v>876.91512129904186</v>
      </c>
      <c r="C133" s="1">
        <f>STDEV('ID-19'!C140,'ID-56'!C140,'ID-61'!B140,'ID-64'!C140,'ID-68'!C140,'ID-69'!C140,'ID-76'!C140,'ID-78'!C140,'ID-79'!C140,'ID-80'!C140,'ID-81'!C140)</f>
        <v>823.9048917371224</v>
      </c>
      <c r="E133" s="1">
        <v>16.125</v>
      </c>
      <c r="F133" s="1">
        <f>STDEV('ID-19'!B140,'ID-46'!B140,'ID-56'!B140,'ID-60'!B140,'ID-63'!B140,'ID-64'!B140,'ID-68'!B140,'ID-69'!B140,'ID-76'!B140,'ID-78'!B140,'ID-79'!B140,'ID-80'!B140,'ID-81'!B140)/SQRT('Sample number'!$A$4)</f>
        <v>243.21249492872457</v>
      </c>
      <c r="G133" s="1">
        <f>STDEV('ID-19'!C140,'ID-56'!C140,'ID-61'!B140,'ID-64'!C140,'ID-68'!C140,'ID-69'!C140,'ID-76'!C140,'ID-78'!C140,'ID-79'!C140,'ID-80'!C140,'ID-81'!C140)/SQRT('Sample number'!$B$4)</f>
        <v>248.41667171185654</v>
      </c>
    </row>
    <row r="134" spans="1:7" x14ac:dyDescent="0.25">
      <c r="A134" s="1">
        <v>16.25</v>
      </c>
      <c r="B134" s="1">
        <f>STDEV('ID-19'!B141,'ID-46'!B141,'ID-56'!B141,'ID-60'!B141,'ID-63'!B141,'ID-64'!B141,'ID-68'!B141,'ID-69'!B141,'ID-76'!B141,'ID-78'!B141,'ID-79'!B141,'ID-80'!B141,'ID-81'!B141)</f>
        <v>878.31830112384648</v>
      </c>
      <c r="C134" s="1">
        <f>STDEV('ID-19'!C141,'ID-56'!C141,'ID-61'!B141,'ID-64'!C141,'ID-68'!C141,'ID-69'!C141,'ID-76'!C141,'ID-78'!C141,'ID-79'!C141,'ID-80'!C141,'ID-81'!C141)</f>
        <v>832.56770570494791</v>
      </c>
      <c r="E134" s="1">
        <v>16.25</v>
      </c>
      <c r="F134" s="1">
        <f>STDEV('ID-19'!B141,'ID-46'!B141,'ID-56'!B141,'ID-60'!B141,'ID-63'!B141,'ID-64'!B141,'ID-68'!B141,'ID-69'!B141,'ID-76'!B141,'ID-78'!B141,'ID-79'!B141,'ID-80'!B141,'ID-81'!B141)/SQRT('Sample number'!$A$4)</f>
        <v>243.60166699080378</v>
      </c>
      <c r="G134" s="1">
        <f>STDEV('ID-19'!C141,'ID-56'!C141,'ID-61'!B141,'ID-64'!C141,'ID-68'!C141,'ID-69'!C141,'ID-76'!C141,'ID-78'!C141,'ID-79'!C141,'ID-80'!C141,'ID-81'!C141)/SQRT('Sample number'!$B$4)</f>
        <v>251.02860839912265</v>
      </c>
    </row>
    <row r="135" spans="1:7" x14ac:dyDescent="0.25">
      <c r="A135" s="1">
        <v>16.375</v>
      </c>
      <c r="B135" s="1">
        <f>STDEV('ID-19'!B142,'ID-46'!B142,'ID-56'!B142,'ID-60'!B142,'ID-63'!B142,'ID-64'!B142,'ID-68'!B142,'ID-69'!B142,'ID-76'!B142,'ID-78'!B142,'ID-79'!B142,'ID-80'!B142,'ID-81'!B142)</f>
        <v>894.42819353627203</v>
      </c>
      <c r="C135" s="1">
        <f>STDEV('ID-19'!C142,'ID-56'!C142,'ID-61'!B142,'ID-64'!C142,'ID-68'!C142,'ID-69'!C142,'ID-76'!C142,'ID-78'!C142,'ID-79'!C142,'ID-80'!C142,'ID-81'!C142)</f>
        <v>835.38657838277095</v>
      </c>
      <c r="E135" s="1">
        <v>16.375</v>
      </c>
      <c r="F135" s="1">
        <f>STDEV('ID-19'!B142,'ID-46'!B142,'ID-56'!B142,'ID-60'!B142,'ID-63'!B142,'ID-64'!B142,'ID-68'!B142,'ID-69'!B142,'ID-76'!B142,'ID-78'!B142,'ID-79'!B142,'ID-80'!B142,'ID-81'!B142)/SQRT('Sample number'!$A$4)</f>
        <v>248.06974723197368</v>
      </c>
      <c r="G135" s="1">
        <f>STDEV('ID-19'!C142,'ID-56'!C142,'ID-61'!B142,'ID-64'!C142,'ID-68'!C142,'ID-69'!C142,'ID-76'!C142,'ID-78'!C142,'ID-79'!C142,'ID-80'!C142,'ID-81'!C142)/SQRT('Sample number'!$B$4)</f>
        <v>251.8785304904066</v>
      </c>
    </row>
    <row r="136" spans="1:7" x14ac:dyDescent="0.25">
      <c r="A136" s="1">
        <v>16.5</v>
      </c>
      <c r="B136" s="1">
        <f>STDEV('ID-19'!B143,'ID-46'!B143,'ID-56'!B143,'ID-60'!B143,'ID-63'!B143,'ID-64'!B143,'ID-68'!B143,'ID-69'!B143,'ID-76'!B143,'ID-78'!B143,'ID-79'!B143,'ID-80'!B143,'ID-81'!B143)</f>
        <v>902.87876241860988</v>
      </c>
      <c r="C136" s="1">
        <f>STDEV('ID-19'!C143,'ID-56'!C143,'ID-61'!B143,'ID-64'!C143,'ID-68'!C143,'ID-69'!C143,'ID-76'!C143,'ID-78'!C143,'ID-79'!C143,'ID-80'!C143,'ID-81'!C143)</f>
        <v>834.09160971224765</v>
      </c>
      <c r="E136" s="1">
        <v>16.5</v>
      </c>
      <c r="F136" s="1">
        <f>STDEV('ID-19'!B143,'ID-46'!B143,'ID-56'!B143,'ID-60'!B143,'ID-63'!B143,'ID-64'!B143,'ID-68'!B143,'ID-69'!B143,'ID-76'!B143,'ID-78'!B143,'ID-79'!B143,'ID-80'!B143,'ID-81'!B143)/SQRT('Sample number'!$A$4)</f>
        <v>250.41351334059746</v>
      </c>
      <c r="G136" s="1">
        <f>STDEV('ID-19'!C143,'ID-56'!C143,'ID-61'!B143,'ID-64'!C143,'ID-68'!C143,'ID-69'!C143,'ID-76'!C143,'ID-78'!C143,'ID-79'!C143,'ID-80'!C143,'ID-81'!C143)/SQRT('Sample number'!$B$4)</f>
        <v>251.48808274537103</v>
      </c>
    </row>
    <row r="137" spans="1:7" x14ac:dyDescent="0.25">
      <c r="A137" s="1">
        <v>16.625</v>
      </c>
      <c r="B137" s="1">
        <f>STDEV('ID-19'!B144,'ID-46'!B144,'ID-56'!B144,'ID-60'!B144,'ID-63'!B144,'ID-64'!B144,'ID-68'!B144,'ID-69'!B144,'ID-76'!B144,'ID-78'!B144,'ID-79'!B144,'ID-80'!B144,'ID-81'!B144)</f>
        <v>890.12758596659467</v>
      </c>
      <c r="C137" s="1">
        <f>STDEV('ID-19'!C144,'ID-56'!C144,'ID-61'!B144,'ID-64'!C144,'ID-68'!C144,'ID-69'!C144,'ID-76'!C144,'ID-78'!C144,'ID-79'!C144,'ID-80'!C144,'ID-81'!C144)</f>
        <v>841.11179060176198</v>
      </c>
      <c r="E137" s="1">
        <v>16.625</v>
      </c>
      <c r="F137" s="1">
        <f>STDEV('ID-19'!B144,'ID-46'!B144,'ID-56'!B144,'ID-60'!B144,'ID-63'!B144,'ID-64'!B144,'ID-68'!B144,'ID-69'!B144,'ID-76'!B144,'ID-78'!B144,'ID-79'!B144,'ID-80'!B144,'ID-81'!B144)/SQRT('Sample number'!$A$4)</f>
        <v>246.87697330057981</v>
      </c>
      <c r="G137" s="1">
        <f>STDEV('ID-19'!C144,'ID-56'!C144,'ID-61'!B144,'ID-64'!C144,'ID-68'!C144,'ID-69'!C144,'ID-76'!C144,'ID-78'!C144,'ID-79'!C144,'ID-80'!C144,'ID-81'!C144)/SQRT('Sample number'!$B$4)</f>
        <v>253.60474692454761</v>
      </c>
    </row>
    <row r="138" spans="1:7" x14ac:dyDescent="0.25">
      <c r="A138" s="1">
        <v>16.75</v>
      </c>
      <c r="B138" s="1">
        <f>STDEV('ID-19'!B145,'ID-46'!B145,'ID-56'!B145,'ID-60'!B145,'ID-63'!B145,'ID-64'!B145,'ID-68'!B145,'ID-69'!B145,'ID-76'!B145,'ID-78'!B145,'ID-79'!B145,'ID-80'!B145,'ID-81'!B145)</f>
        <v>865.93427011792915</v>
      </c>
      <c r="C138" s="1">
        <f>STDEV('ID-19'!C145,'ID-56'!C145,'ID-61'!B145,'ID-64'!C145,'ID-68'!C145,'ID-69'!C145,'ID-76'!C145,'ID-78'!C145,'ID-79'!C145,'ID-80'!C145,'ID-81'!C145)</f>
        <v>837.40061131193193</v>
      </c>
      <c r="E138" s="1">
        <v>16.75</v>
      </c>
      <c r="F138" s="1">
        <f>STDEV('ID-19'!B145,'ID-46'!B145,'ID-56'!B145,'ID-60'!B145,'ID-63'!B145,'ID-64'!B145,'ID-68'!B145,'ID-69'!B145,'ID-76'!B145,'ID-78'!B145,'ID-79'!B145,'ID-80'!B145,'ID-81'!B145)/SQRT('Sample number'!$A$4)</f>
        <v>240.16695477628295</v>
      </c>
      <c r="G138" s="1">
        <f>STDEV('ID-19'!C145,'ID-56'!C145,'ID-61'!B145,'ID-64'!C145,'ID-68'!C145,'ID-69'!C145,'ID-76'!C145,'ID-78'!C145,'ID-79'!C145,'ID-80'!C145,'ID-81'!C145)/SQRT('Sample number'!$B$4)</f>
        <v>252.48578426690182</v>
      </c>
    </row>
    <row r="139" spans="1:7" x14ac:dyDescent="0.25">
      <c r="A139" s="1">
        <v>16.875</v>
      </c>
      <c r="B139" s="1">
        <f>STDEV('ID-19'!B146,'ID-46'!B146,'ID-56'!B146,'ID-60'!B146,'ID-63'!B146,'ID-64'!B146,'ID-68'!B146,'ID-69'!B146,'ID-76'!B146,'ID-78'!B146,'ID-79'!B146,'ID-80'!B146,'ID-81'!B146)</f>
        <v>858.30685561665041</v>
      </c>
      <c r="C139" s="1">
        <f>STDEV('ID-19'!C146,'ID-56'!C146,'ID-61'!B146,'ID-64'!C146,'ID-68'!C146,'ID-69'!C146,'ID-76'!C146,'ID-78'!C146,'ID-79'!C146,'ID-80'!C146,'ID-81'!C146)</f>
        <v>852.35213680849222</v>
      </c>
      <c r="E139" s="1">
        <v>16.875</v>
      </c>
      <c r="F139" s="1">
        <f>STDEV('ID-19'!B146,'ID-46'!B146,'ID-56'!B146,'ID-60'!B146,'ID-63'!B146,'ID-64'!B146,'ID-68'!B146,'ID-69'!B146,'ID-76'!B146,'ID-78'!B146,'ID-79'!B146,'ID-80'!B146,'ID-81'!B146)/SQRT('Sample number'!$A$4)</f>
        <v>238.0514906160077</v>
      </c>
      <c r="G139" s="1">
        <f>STDEV('ID-19'!C146,'ID-56'!C146,'ID-61'!B146,'ID-64'!C146,'ID-68'!C146,'ID-69'!C146,'ID-76'!C146,'ID-78'!C146,'ID-79'!C146,'ID-80'!C146,'ID-81'!C146)/SQRT('Sample number'!$B$4)</f>
        <v>256.99383882285844</v>
      </c>
    </row>
    <row r="140" spans="1:7" x14ac:dyDescent="0.25">
      <c r="A140" s="1">
        <v>17</v>
      </c>
      <c r="B140" s="1">
        <f>STDEV('ID-19'!B147,'ID-46'!B147,'ID-56'!B147,'ID-60'!B147,'ID-63'!B147,'ID-64'!B147,'ID-68'!B147,'ID-69'!B147,'ID-76'!B147,'ID-78'!B147,'ID-79'!B147,'ID-80'!B147,'ID-81'!B147)</f>
        <v>852.99503780752025</v>
      </c>
      <c r="C140" s="1">
        <f>STDEV('ID-19'!C147,'ID-56'!C147,'ID-61'!B147,'ID-64'!C147,'ID-68'!C147,'ID-69'!C147,'ID-76'!C147,'ID-78'!C147,'ID-79'!C147,'ID-80'!C147,'ID-81'!C147)</f>
        <v>856.83513556992284</v>
      </c>
      <c r="E140" s="1">
        <v>17</v>
      </c>
      <c r="F140" s="1">
        <f>STDEV('ID-19'!B147,'ID-46'!B147,'ID-56'!B147,'ID-60'!B147,'ID-63'!B147,'ID-64'!B147,'ID-68'!B147,'ID-69'!B147,'ID-76'!B147,'ID-78'!B147,'ID-79'!B147,'ID-80'!B147,'ID-81'!B147)/SQRT('Sample number'!$A$4)</f>
        <v>236.57825742548911</v>
      </c>
      <c r="G140" s="1">
        <f>STDEV('ID-19'!C147,'ID-56'!C147,'ID-61'!B147,'ID-64'!C147,'ID-68'!C147,'ID-69'!C147,'ID-76'!C147,'ID-78'!C147,'ID-79'!C147,'ID-80'!C147,'ID-81'!C147)/SQRT('Sample number'!$B$4)</f>
        <v>258.34551380715783</v>
      </c>
    </row>
    <row r="141" spans="1:7" x14ac:dyDescent="0.25">
      <c r="A141" s="1">
        <v>17.125</v>
      </c>
      <c r="B141" s="1">
        <f>STDEV('ID-19'!B148,'ID-46'!B148,'ID-56'!B148,'ID-60'!B148,'ID-63'!B148,'ID-64'!B148,'ID-68'!B148,'ID-69'!B148,'ID-76'!B148,'ID-78'!B148,'ID-79'!B148,'ID-80'!B148,'ID-81'!B148)</f>
        <v>850.2804694344311</v>
      </c>
      <c r="C141" s="1">
        <f>STDEV('ID-19'!C148,'ID-56'!C148,'ID-61'!B148,'ID-64'!C148,'ID-68'!C148,'ID-69'!C148,'ID-76'!C148,'ID-78'!C148,'ID-79'!C148,'ID-80'!C148,'ID-81'!C148)</f>
        <v>856.00492204507498</v>
      </c>
      <c r="E141" s="1">
        <v>17.125</v>
      </c>
      <c r="F141" s="1">
        <f>STDEV('ID-19'!B148,'ID-46'!B148,'ID-56'!B148,'ID-60'!B148,'ID-63'!B148,'ID-64'!B148,'ID-68'!B148,'ID-69'!B148,'ID-76'!B148,'ID-78'!B148,'ID-79'!B148,'ID-80'!B148,'ID-81'!B148)/SQRT('Sample number'!$A$4)</f>
        <v>235.82537162087945</v>
      </c>
      <c r="G141" s="1">
        <f>STDEV('ID-19'!C148,'ID-56'!C148,'ID-61'!B148,'ID-64'!C148,'ID-68'!C148,'ID-69'!C148,'ID-76'!C148,'ID-78'!C148,'ID-79'!C148,'ID-80'!C148,'ID-81'!C148)/SQRT('Sample number'!$B$4)</f>
        <v>258.0951950109943</v>
      </c>
    </row>
    <row r="142" spans="1:7" x14ac:dyDescent="0.25">
      <c r="A142" s="1">
        <v>17.25</v>
      </c>
      <c r="B142" s="1">
        <f>STDEV('ID-19'!B149,'ID-46'!B149,'ID-56'!B149,'ID-60'!B149,'ID-63'!B149,'ID-64'!B149,'ID-68'!B149,'ID-69'!B149,'ID-76'!B149,'ID-78'!B149,'ID-79'!B149,'ID-80'!B149,'ID-81'!B149)</f>
        <v>846.70658612406146</v>
      </c>
      <c r="C142" s="1">
        <f>STDEV('ID-19'!C149,'ID-56'!C149,'ID-61'!B149,'ID-64'!C149,'ID-68'!C149,'ID-69'!C149,'ID-76'!C149,'ID-78'!C149,'ID-79'!C149,'ID-80'!C149,'ID-81'!C149)</f>
        <v>855.10170765285079</v>
      </c>
      <c r="E142" s="1">
        <v>17.25</v>
      </c>
      <c r="F142" s="1">
        <f>STDEV('ID-19'!B149,'ID-46'!B149,'ID-56'!B149,'ID-60'!B149,'ID-63'!B149,'ID-64'!B149,'ID-68'!B149,'ID-69'!B149,'ID-76'!B149,'ID-78'!B149,'ID-79'!B149,'ID-80'!B149,'ID-81'!B149)/SQRT('Sample number'!$A$4)</f>
        <v>234.8341547341054</v>
      </c>
      <c r="G142" s="1">
        <f>STDEV('ID-19'!C149,'ID-56'!C149,'ID-61'!B149,'ID-64'!C149,'ID-68'!C149,'ID-69'!C149,'ID-76'!C149,'ID-78'!C149,'ID-79'!C149,'ID-80'!C149,'ID-81'!C149)/SQRT('Sample number'!$B$4)</f>
        <v>257.82286562515282</v>
      </c>
    </row>
    <row r="143" spans="1:7" x14ac:dyDescent="0.25">
      <c r="A143" s="1">
        <v>17.375</v>
      </c>
      <c r="B143" s="1">
        <f>STDEV('ID-19'!B150,'ID-46'!B150,'ID-56'!B150,'ID-60'!B150,'ID-63'!B150,'ID-64'!B150,'ID-68'!B150,'ID-69'!B150,'ID-76'!B150,'ID-78'!B150,'ID-79'!B150,'ID-80'!B150,'ID-81'!B150)</f>
        <v>840.18073940021566</v>
      </c>
      <c r="C143" s="1">
        <f>STDEV('ID-19'!C150,'ID-56'!C150,'ID-61'!B150,'ID-64'!C150,'ID-68'!C150,'ID-69'!C150,'ID-76'!C150,'ID-78'!C150,'ID-79'!C150,'ID-80'!C150,'ID-81'!C150)</f>
        <v>851.98064534095477</v>
      </c>
      <c r="E143" s="1">
        <v>17.375</v>
      </c>
      <c r="F143" s="1">
        <f>STDEV('ID-19'!B150,'ID-46'!B150,'ID-56'!B150,'ID-60'!B150,'ID-63'!B150,'ID-64'!B150,'ID-68'!B150,'ID-69'!B150,'ID-76'!B150,'ID-78'!B150,'ID-79'!B150,'ID-80'!B150,'ID-81'!B150)/SQRT('Sample number'!$A$4)</f>
        <v>233.02421050497887</v>
      </c>
      <c r="G143" s="1">
        <f>STDEV('ID-19'!C150,'ID-56'!C150,'ID-61'!B150,'ID-64'!C150,'ID-68'!C150,'ID-69'!C150,'ID-76'!C150,'ID-78'!C150,'ID-79'!C150,'ID-80'!C150,'ID-81'!C150)/SQRT('Sample number'!$B$4)</f>
        <v>256.88182993098206</v>
      </c>
    </row>
    <row r="144" spans="1:7" x14ac:dyDescent="0.25">
      <c r="A144" s="1">
        <v>17.5</v>
      </c>
      <c r="B144" s="1">
        <f>STDEV('ID-19'!B151,'ID-46'!B151,'ID-56'!B151,'ID-60'!B151,'ID-63'!B151,'ID-64'!B151,'ID-68'!B151,'ID-69'!B151,'ID-76'!B151,'ID-78'!B151,'ID-79'!B151,'ID-80'!B151,'ID-81'!B151)</f>
        <v>833.99389459741792</v>
      </c>
      <c r="C144" s="1">
        <f>STDEV('ID-19'!C151,'ID-56'!C151,'ID-61'!B151,'ID-64'!C151,'ID-68'!C151,'ID-69'!C151,'ID-76'!C151,'ID-78'!C151,'ID-79'!C151,'ID-80'!C151,'ID-81'!C151)</f>
        <v>852.29065310256306</v>
      </c>
      <c r="E144" s="1">
        <v>17.5</v>
      </c>
      <c r="F144" s="1">
        <f>STDEV('ID-19'!B151,'ID-46'!B151,'ID-56'!B151,'ID-60'!B151,'ID-63'!B151,'ID-64'!B151,'ID-68'!B151,'ID-69'!B151,'ID-76'!B151,'ID-78'!B151,'ID-79'!B151,'ID-80'!B151,'ID-81'!B151)/SQRT('Sample number'!$A$4)</f>
        <v>231.30828849191539</v>
      </c>
      <c r="G144" s="1">
        <f>STDEV('ID-19'!C151,'ID-56'!C151,'ID-61'!B151,'ID-64'!C151,'ID-68'!C151,'ID-69'!C151,'ID-76'!C151,'ID-78'!C151,'ID-79'!C151,'ID-80'!C151,'ID-81'!C151)/SQRT('Sample number'!$B$4)</f>
        <v>256.97530078801407</v>
      </c>
    </row>
    <row r="145" spans="1:7" x14ac:dyDescent="0.25">
      <c r="A145" s="1">
        <v>17.625</v>
      </c>
      <c r="B145" s="1">
        <f>STDEV('ID-19'!B152,'ID-46'!B152,'ID-56'!B152,'ID-60'!B152,'ID-63'!B152,'ID-64'!B152,'ID-68'!B152,'ID-69'!B152,'ID-76'!B152,'ID-78'!B152,'ID-79'!B152,'ID-80'!B152,'ID-81'!B152)</f>
        <v>830.39762130704617</v>
      </c>
      <c r="C145" s="1">
        <f>STDEV('ID-19'!C152,'ID-56'!C152,'ID-61'!B152,'ID-64'!C152,'ID-68'!C152,'ID-69'!C152,'ID-76'!C152,'ID-78'!C152,'ID-79'!C152,'ID-80'!C152,'ID-81'!C152)</f>
        <v>856.3693118106969</v>
      </c>
      <c r="E145" s="1">
        <v>17.625</v>
      </c>
      <c r="F145" s="1">
        <f>STDEV('ID-19'!B152,'ID-46'!B152,'ID-56'!B152,'ID-60'!B152,'ID-63'!B152,'ID-64'!B152,'ID-68'!B152,'ID-69'!B152,'ID-76'!B152,'ID-78'!B152,'ID-79'!B152,'ID-80'!B152,'ID-81'!B152)/SQRT('Sample number'!$A$4)</f>
        <v>230.310861741991</v>
      </c>
      <c r="G145" s="1">
        <f>STDEV('ID-19'!C152,'ID-56'!C152,'ID-61'!B152,'ID-64'!C152,'ID-68'!C152,'ID-69'!C152,'ID-76'!C152,'ID-78'!C152,'ID-79'!C152,'ID-80'!C152,'ID-81'!C152)/SQRT('Sample number'!$B$4)</f>
        <v>258.20506265917732</v>
      </c>
    </row>
    <row r="146" spans="1:7" x14ac:dyDescent="0.25">
      <c r="A146" s="1">
        <v>17.75</v>
      </c>
      <c r="B146" s="1">
        <f>STDEV('ID-19'!B153,'ID-46'!B153,'ID-56'!B153,'ID-60'!B153,'ID-63'!B153,'ID-64'!B153,'ID-68'!B153,'ID-69'!B153,'ID-76'!B153,'ID-78'!B153,'ID-79'!B153,'ID-80'!B153,'ID-81'!B153)</f>
        <v>821.27338410476057</v>
      </c>
      <c r="C146" s="1">
        <f>STDEV('ID-19'!C153,'ID-56'!C153,'ID-61'!B153,'ID-64'!C153,'ID-68'!C153,'ID-69'!C153,'ID-76'!C153,'ID-78'!C153,'ID-79'!C153,'ID-80'!C153,'ID-81'!C153)</f>
        <v>857.47214490939712</v>
      </c>
      <c r="E146" s="1">
        <v>17.75</v>
      </c>
      <c r="F146" s="1">
        <f>STDEV('ID-19'!B153,'ID-46'!B153,'ID-56'!B153,'ID-60'!B153,'ID-63'!B153,'ID-64'!B153,'ID-68'!B153,'ID-69'!B153,'ID-76'!B153,'ID-78'!B153,'ID-79'!B153,'ID-80'!B153,'ID-81'!B153)/SQRT('Sample number'!$A$4)</f>
        <v>227.78025365873432</v>
      </c>
      <c r="G146" s="1">
        <f>STDEV('ID-19'!C153,'ID-56'!C153,'ID-61'!B153,'ID-64'!C153,'ID-68'!C153,'ID-69'!C153,'ID-76'!C153,'ID-78'!C153,'ID-79'!C153,'ID-80'!C153,'ID-81'!C153)/SQRT('Sample number'!$B$4)</f>
        <v>258.53757934961129</v>
      </c>
    </row>
    <row r="147" spans="1:7" x14ac:dyDescent="0.25">
      <c r="A147" s="1">
        <v>17.875</v>
      </c>
      <c r="B147" s="1">
        <f>STDEV('ID-19'!B154,'ID-46'!B154,'ID-56'!B154,'ID-60'!B154,'ID-63'!B154,'ID-64'!B154,'ID-68'!B154,'ID-69'!B154,'ID-76'!B154,'ID-78'!B154,'ID-79'!B154,'ID-80'!B154,'ID-81'!B154)</f>
        <v>817.73258321438186</v>
      </c>
      <c r="C147" s="1">
        <f>STDEV('ID-19'!C154,'ID-56'!C154,'ID-61'!B154,'ID-64'!C154,'ID-68'!C154,'ID-69'!C154,'ID-76'!C154,'ID-78'!C154,'ID-79'!C154,'ID-80'!C154,'ID-81'!C154)</f>
        <v>858.8714421110418</v>
      </c>
      <c r="E147" s="1">
        <v>17.875</v>
      </c>
      <c r="F147" s="1">
        <f>STDEV('ID-19'!B154,'ID-46'!B154,'ID-56'!B154,'ID-60'!B154,'ID-63'!B154,'ID-64'!B154,'ID-68'!B154,'ID-69'!B154,'ID-76'!B154,'ID-78'!B154,'ID-79'!B154,'ID-80'!B154,'ID-81'!B154)/SQRT('Sample number'!$A$4)</f>
        <v>226.79821218439056</v>
      </c>
      <c r="G147" s="1">
        <f>STDEV('ID-19'!C154,'ID-56'!C154,'ID-61'!B154,'ID-64'!C154,'ID-68'!C154,'ID-69'!C154,'ID-76'!C154,'ID-78'!C154,'ID-79'!C154,'ID-80'!C154,'ID-81'!C154)/SQRT('Sample number'!$B$4)</f>
        <v>258.95948333034306</v>
      </c>
    </row>
    <row r="148" spans="1:7" x14ac:dyDescent="0.25">
      <c r="A148" s="1">
        <v>18</v>
      </c>
      <c r="B148" s="1">
        <f>STDEV('ID-19'!B155,'ID-46'!B155,'ID-56'!B155,'ID-60'!B155,'ID-63'!B155,'ID-64'!B155,'ID-68'!B155,'ID-69'!B155,'ID-76'!B155,'ID-78'!B155,'ID-79'!B155,'ID-80'!B155,'ID-81'!B155)</f>
        <v>815.59070683264736</v>
      </c>
      <c r="C148" s="1">
        <f>STDEV('ID-19'!C155,'ID-56'!C155,'ID-61'!B155,'ID-64'!C155,'ID-68'!C155,'ID-69'!C155,'ID-76'!C155,'ID-78'!C155,'ID-79'!C155,'ID-80'!C155,'ID-81'!C155)</f>
        <v>854.72716307376754</v>
      </c>
      <c r="E148" s="1">
        <v>18</v>
      </c>
      <c r="F148" s="1">
        <f>STDEV('ID-19'!B155,'ID-46'!B155,'ID-56'!B155,'ID-60'!B155,'ID-63'!B155,'ID-64'!B155,'ID-68'!B155,'ID-69'!B155,'ID-76'!B155,'ID-78'!B155,'ID-79'!B155,'ID-80'!B155,'ID-81'!B155)/SQRT('Sample number'!$A$4)</f>
        <v>226.20416255977142</v>
      </c>
      <c r="G148" s="1">
        <f>STDEV('ID-19'!C155,'ID-56'!C155,'ID-61'!B155,'ID-64'!C155,'ID-68'!C155,'ID-69'!C155,'ID-76'!C155,'ID-78'!C155,'ID-79'!C155,'ID-80'!C155,'ID-81'!C155)/SQRT('Sample number'!$B$4)</f>
        <v>257.70993618550909</v>
      </c>
    </row>
    <row r="149" spans="1:7" x14ac:dyDescent="0.25">
      <c r="A149" s="1">
        <v>18.125</v>
      </c>
      <c r="B149" s="1">
        <f>STDEV('ID-19'!B156,'ID-46'!B156,'ID-56'!B156,'ID-60'!B156,'ID-63'!B156,'ID-64'!B156,'ID-68'!B156,'ID-69'!B156,'ID-76'!B156,'ID-78'!B156,'ID-79'!B156,'ID-80'!B156,'ID-81'!B156)</f>
        <v>811.21058919552661</v>
      </c>
      <c r="C149" s="1">
        <f>STDEV('ID-19'!C156,'ID-56'!C156,'ID-61'!B156,'ID-64'!C156,'ID-68'!C156,'ID-69'!C156,'ID-76'!C156,'ID-78'!C156,'ID-79'!C156,'ID-80'!C156,'ID-81'!C156)</f>
        <v>847.56889169486658</v>
      </c>
      <c r="E149" s="1">
        <v>18.125</v>
      </c>
      <c r="F149" s="1">
        <f>STDEV('ID-19'!B156,'ID-46'!B156,'ID-56'!B156,'ID-60'!B156,'ID-63'!B156,'ID-64'!B156,'ID-68'!B156,'ID-69'!B156,'ID-76'!B156,'ID-78'!B156,'ID-79'!B156,'ID-80'!B156,'ID-81'!B156)/SQRT('Sample number'!$A$4)</f>
        <v>224.98933650337119</v>
      </c>
      <c r="G149" s="1">
        <f>STDEV('ID-19'!C156,'ID-56'!C156,'ID-61'!B156,'ID-64'!C156,'ID-68'!C156,'ID-69'!C156,'ID-76'!C156,'ID-78'!C156,'ID-79'!C156,'ID-80'!C156,'ID-81'!C156)/SQRT('Sample number'!$B$4)</f>
        <v>255.55163615720414</v>
      </c>
    </row>
    <row r="150" spans="1:7" x14ac:dyDescent="0.25">
      <c r="A150" s="1">
        <v>18.25</v>
      </c>
      <c r="B150" s="1">
        <f>STDEV('ID-19'!B157,'ID-46'!B157,'ID-56'!B157,'ID-60'!B157,'ID-63'!B157,'ID-64'!B157,'ID-68'!B157,'ID-69'!B157,'ID-76'!B157,'ID-78'!B157,'ID-79'!B157,'ID-80'!B157,'ID-81'!B157)</f>
        <v>808.2385923152118</v>
      </c>
      <c r="C150" s="1">
        <f>STDEV('ID-19'!C157,'ID-56'!C157,'ID-61'!B157,'ID-64'!C157,'ID-68'!C157,'ID-69'!C157,'ID-76'!C157,'ID-78'!C157,'ID-79'!C157,'ID-80'!C157,'ID-81'!C157)</f>
        <v>841.08566532268128</v>
      </c>
      <c r="E150" s="1">
        <v>18.25</v>
      </c>
      <c r="F150" s="1">
        <f>STDEV('ID-19'!B157,'ID-46'!B157,'ID-56'!B157,'ID-60'!B157,'ID-63'!B157,'ID-64'!B157,'ID-68'!B157,'ID-69'!B157,'ID-76'!B157,'ID-78'!B157,'ID-79'!B157,'ID-80'!B157,'ID-81'!B157)/SQRT('Sample number'!$A$4)</f>
        <v>224.16505287702549</v>
      </c>
      <c r="G150" s="1">
        <f>STDEV('ID-19'!C157,'ID-56'!C157,'ID-61'!B157,'ID-64'!C157,'ID-68'!C157,'ID-69'!C157,'ID-76'!C157,'ID-78'!C157,'ID-79'!C157,'ID-80'!C157,'ID-81'!C157)/SQRT('Sample number'!$B$4)</f>
        <v>253.59686985652453</v>
      </c>
    </row>
    <row r="151" spans="1:7" x14ac:dyDescent="0.25">
      <c r="A151" s="1">
        <v>18.375</v>
      </c>
      <c r="B151" s="1">
        <f>STDEV('ID-19'!B158,'ID-46'!B158,'ID-56'!B158,'ID-60'!B158,'ID-63'!B158,'ID-64'!B158,'ID-68'!B158,'ID-69'!B158,'ID-76'!B158,'ID-78'!B158,'ID-79'!B158,'ID-80'!B158,'ID-81'!B158)</f>
        <v>809.92060379695943</v>
      </c>
      <c r="C151" s="1">
        <f>STDEV('ID-19'!C158,'ID-56'!C158,'ID-61'!B158,'ID-64'!C158,'ID-68'!C158,'ID-69'!C158,'ID-76'!C158,'ID-78'!C158,'ID-79'!C158,'ID-80'!C158,'ID-81'!C158)</f>
        <v>839.15454931711281</v>
      </c>
      <c r="E151" s="1">
        <v>18.375</v>
      </c>
      <c r="F151" s="1">
        <f>STDEV('ID-19'!B158,'ID-46'!B158,'ID-56'!B158,'ID-60'!B158,'ID-63'!B158,'ID-64'!B158,'ID-68'!B158,'ID-69'!B158,'ID-76'!B158,'ID-78'!B158,'ID-79'!B158,'ID-80'!B158,'ID-81'!B158)/SQRT('Sample number'!$A$4)</f>
        <v>224.63155892651474</v>
      </c>
      <c r="G151" s="1">
        <f>STDEV('ID-19'!C158,'ID-56'!C158,'ID-61'!B158,'ID-64'!C158,'ID-68'!C158,'ID-69'!C158,'ID-76'!C158,'ID-78'!C158,'ID-79'!C158,'ID-80'!C158,'ID-81'!C158)/SQRT('Sample number'!$B$4)</f>
        <v>253.01461647314994</v>
      </c>
    </row>
    <row r="152" spans="1:7" x14ac:dyDescent="0.25">
      <c r="A152" s="1">
        <v>18.5</v>
      </c>
      <c r="B152" s="1">
        <f>STDEV('ID-19'!B159,'ID-46'!B159,'ID-56'!B159,'ID-60'!B159,'ID-63'!B159,'ID-64'!B159,'ID-68'!B159,'ID-69'!B159,'ID-76'!B159,'ID-78'!B159,'ID-79'!B159,'ID-80'!B159,'ID-81'!B159)</f>
        <v>819.03788200742486</v>
      </c>
      <c r="C152" s="1">
        <f>STDEV('ID-19'!C159,'ID-56'!C159,'ID-61'!B159,'ID-64'!C159,'ID-68'!C159,'ID-69'!C159,'ID-76'!C159,'ID-78'!C159,'ID-79'!C159,'ID-80'!C159,'ID-81'!C159)</f>
        <v>832.20976987504389</v>
      </c>
      <c r="E152" s="1">
        <v>18.5</v>
      </c>
      <c r="F152" s="1">
        <f>STDEV('ID-19'!B159,'ID-46'!B159,'ID-56'!B159,'ID-60'!B159,'ID-63'!B159,'ID-64'!B159,'ID-68'!B159,'ID-69'!B159,'ID-76'!B159,'ID-78'!B159,'ID-79'!B159,'ID-80'!B159,'ID-81'!B159)/SQRT('Sample number'!$A$4)</f>
        <v>227.16023693270733</v>
      </c>
      <c r="G152" s="1">
        <f>STDEV('ID-19'!C159,'ID-56'!C159,'ID-61'!B159,'ID-64'!C159,'ID-68'!C159,'ID-69'!C159,'ID-76'!C159,'ID-78'!C159,'ID-79'!C159,'ID-80'!C159,'ID-81'!C159)/SQRT('Sample number'!$B$4)</f>
        <v>250.92068668577573</v>
      </c>
    </row>
    <row r="153" spans="1:7" x14ac:dyDescent="0.25">
      <c r="A153" s="1">
        <v>18.625</v>
      </c>
      <c r="B153" s="1">
        <f>STDEV('ID-19'!B160,'ID-46'!B160,'ID-56'!B160,'ID-60'!B160,'ID-63'!B160,'ID-64'!B160,'ID-68'!B160,'ID-69'!B160,'ID-76'!B160,'ID-78'!B160,'ID-79'!B160,'ID-80'!B160,'ID-81'!B160)</f>
        <v>823.39190236304648</v>
      </c>
      <c r="C153" s="1">
        <f>STDEV('ID-19'!C160,'ID-56'!C160,'ID-61'!B160,'ID-64'!C160,'ID-68'!C160,'ID-69'!C160,'ID-76'!C160,'ID-78'!C160,'ID-79'!C160,'ID-80'!C160,'ID-81'!C160)</f>
        <v>827.27018091269144</v>
      </c>
      <c r="E153" s="1">
        <v>18.625</v>
      </c>
      <c r="F153" s="1">
        <f>STDEV('ID-19'!B160,'ID-46'!B160,'ID-56'!B160,'ID-60'!B160,'ID-63'!B160,'ID-64'!B160,'ID-68'!B160,'ID-69'!B160,'ID-76'!B160,'ID-78'!B160,'ID-79'!B160,'ID-80'!B160,'ID-81'!B160)/SQRT('Sample number'!$A$4)</f>
        <v>228.36782490552329</v>
      </c>
      <c r="G153" s="1">
        <f>STDEV('ID-19'!C160,'ID-56'!C160,'ID-61'!B160,'ID-64'!C160,'ID-68'!C160,'ID-69'!C160,'ID-76'!C160,'ID-78'!C160,'ID-79'!C160,'ID-80'!C160,'ID-81'!C160)/SQRT('Sample number'!$B$4)</f>
        <v>249.43134457607536</v>
      </c>
    </row>
    <row r="154" spans="1:7" x14ac:dyDescent="0.25">
      <c r="A154" s="1">
        <v>18.75</v>
      </c>
      <c r="B154" s="1">
        <f>STDEV('ID-19'!B161,'ID-46'!B161,'ID-56'!B161,'ID-60'!B161,'ID-63'!B161,'ID-64'!B161,'ID-68'!B161,'ID-69'!B161,'ID-76'!B161,'ID-78'!B161,'ID-79'!B161,'ID-80'!B161,'ID-81'!B161)</f>
        <v>828.10080075824419</v>
      </c>
      <c r="C154" s="1">
        <f>STDEV('ID-19'!C161,'ID-56'!C161,'ID-61'!B161,'ID-64'!C161,'ID-68'!C161,'ID-69'!C161,'ID-76'!C161,'ID-78'!C161,'ID-79'!C161,'ID-80'!C161,'ID-81'!C161)</f>
        <v>816.52971608869336</v>
      </c>
      <c r="E154" s="1">
        <v>18.75</v>
      </c>
      <c r="F154" s="1">
        <f>STDEV('ID-19'!B161,'ID-46'!B161,'ID-56'!B161,'ID-60'!B161,'ID-63'!B161,'ID-64'!B161,'ID-68'!B161,'ID-69'!B161,'ID-76'!B161,'ID-78'!B161,'ID-79'!B161,'ID-80'!B161,'ID-81'!B161)/SQRT('Sample number'!$A$4)</f>
        <v>229.67383833743372</v>
      </c>
      <c r="G154" s="1">
        <f>STDEV('ID-19'!C161,'ID-56'!C161,'ID-61'!B161,'ID-64'!C161,'ID-68'!C161,'ID-69'!C161,'ID-76'!C161,'ID-78'!C161,'ID-79'!C161,'ID-80'!C161,'ID-81'!C161)/SQRT('Sample number'!$B$4)</f>
        <v>246.19297258560152</v>
      </c>
    </row>
    <row r="155" spans="1:7" x14ac:dyDescent="0.25">
      <c r="A155" s="1">
        <v>18.875</v>
      </c>
      <c r="B155" s="1">
        <f>STDEV('ID-19'!B162,'ID-46'!B162,'ID-56'!B162,'ID-60'!B162,'ID-63'!B162,'ID-64'!B162,'ID-68'!B162,'ID-69'!B162,'ID-76'!B162,'ID-78'!B162,'ID-79'!B162,'ID-80'!B162,'ID-81'!B162)</f>
        <v>830.12656151731312</v>
      </c>
      <c r="C155" s="1">
        <f>STDEV('ID-19'!C162,'ID-56'!C162,'ID-61'!B162,'ID-64'!C162,'ID-68'!C162,'ID-69'!C162,'ID-76'!C162,'ID-78'!C162,'ID-79'!C162,'ID-80'!C162,'ID-81'!C162)</f>
        <v>796.16115160054653</v>
      </c>
      <c r="E155" s="1">
        <v>18.875</v>
      </c>
      <c r="F155" s="1">
        <f>STDEV('ID-19'!B162,'ID-46'!B162,'ID-56'!B162,'ID-60'!B162,'ID-63'!B162,'ID-64'!B162,'ID-68'!B162,'ID-69'!B162,'ID-76'!B162,'ID-78'!B162,'ID-79'!B162,'ID-80'!B162,'ID-81'!B162)/SQRT('Sample number'!$A$4)</f>
        <v>230.23568328271418</v>
      </c>
      <c r="G155" s="1">
        <f>STDEV('ID-19'!C162,'ID-56'!C162,'ID-61'!B162,'ID-64'!C162,'ID-68'!C162,'ID-69'!C162,'ID-76'!C162,'ID-78'!C162,'ID-79'!C162,'ID-80'!C162,'ID-81'!C162)/SQRT('Sample number'!$B$4)</f>
        <v>240.05161931966148</v>
      </c>
    </row>
    <row r="156" spans="1:7" x14ac:dyDescent="0.25">
      <c r="A156" s="1">
        <v>19</v>
      </c>
      <c r="B156" s="1">
        <f>STDEV('ID-19'!B163,'ID-46'!B163,'ID-56'!B163,'ID-60'!B163,'ID-63'!B163,'ID-64'!B163,'ID-68'!B163,'ID-69'!B163,'ID-76'!B163,'ID-78'!B163,'ID-79'!B163,'ID-80'!B163,'ID-81'!B163)</f>
        <v>831.63911013420079</v>
      </c>
      <c r="C156" s="1">
        <f>STDEV('ID-19'!C163,'ID-56'!C163,'ID-61'!B163,'ID-64'!C163,'ID-68'!C163,'ID-69'!C163,'ID-76'!C163,'ID-78'!C163,'ID-79'!C163,'ID-80'!C163,'ID-81'!C163)</f>
        <v>792.96104255131138</v>
      </c>
      <c r="E156" s="1">
        <v>19</v>
      </c>
      <c r="F156" s="1">
        <f>STDEV('ID-19'!B163,'ID-46'!B163,'ID-56'!B163,'ID-60'!B163,'ID-63'!B163,'ID-64'!B163,'ID-68'!B163,'ID-69'!B163,'ID-76'!B163,'ID-78'!B163,'ID-79'!B163,'ID-80'!B163,'ID-81'!B163)/SQRT('Sample number'!$A$4)</f>
        <v>230.65518879000805</v>
      </c>
      <c r="G156" s="1">
        <f>STDEV('ID-19'!C163,'ID-56'!C163,'ID-61'!B163,'ID-64'!C163,'ID-68'!C163,'ID-69'!C163,'ID-76'!C163,'ID-78'!C163,'ID-79'!C163,'ID-80'!C163,'ID-81'!C163)/SQRT('Sample number'!$B$4)</f>
        <v>239.08675013743112</v>
      </c>
    </row>
    <row r="157" spans="1:7" x14ac:dyDescent="0.25">
      <c r="A157" s="1">
        <v>19.125</v>
      </c>
      <c r="B157" s="1">
        <f>STDEV('ID-19'!B164,'ID-46'!B164,'ID-56'!B164,'ID-60'!B164,'ID-63'!B164,'ID-64'!B164,'ID-68'!B164,'ID-69'!B164,'ID-76'!B164,'ID-78'!B164,'ID-79'!B164,'ID-80'!B164,'ID-81'!B164)</f>
        <v>830.97394333959994</v>
      </c>
      <c r="C157" s="1">
        <f>STDEV('ID-19'!C164,'ID-56'!C164,'ID-61'!B164,'ID-64'!C164,'ID-68'!C164,'ID-69'!C164,'ID-76'!C164,'ID-78'!C164,'ID-79'!C164,'ID-80'!C164,'ID-81'!C164)</f>
        <v>788.66761642360473</v>
      </c>
      <c r="E157" s="1">
        <v>19.125</v>
      </c>
      <c r="F157" s="1">
        <f>STDEV('ID-19'!B164,'ID-46'!B164,'ID-56'!B164,'ID-60'!B164,'ID-63'!B164,'ID-64'!B164,'ID-68'!B164,'ID-69'!B164,'ID-76'!B164,'ID-78'!B164,'ID-79'!B164,'ID-80'!B164,'ID-81'!B164)/SQRT('Sample number'!$A$4)</f>
        <v>230.47070471426426</v>
      </c>
      <c r="G157" s="1">
        <f>STDEV('ID-19'!C164,'ID-56'!C164,'ID-61'!B164,'ID-64'!C164,'ID-68'!C164,'ID-69'!C164,'ID-76'!C164,'ID-78'!C164,'ID-79'!C164,'ID-80'!C164,'ID-81'!C164)/SQRT('Sample number'!$B$4)</f>
        <v>237.79223345282099</v>
      </c>
    </row>
    <row r="158" spans="1:7" x14ac:dyDescent="0.25">
      <c r="A158" s="1">
        <v>19.25</v>
      </c>
      <c r="B158" s="1">
        <f>STDEV('ID-19'!B165,'ID-46'!B165,'ID-56'!B165,'ID-60'!B165,'ID-63'!B165,'ID-64'!B165,'ID-68'!B165,'ID-69'!B165,'ID-76'!B165,'ID-78'!B165,'ID-79'!B165,'ID-80'!B165,'ID-81'!B165)</f>
        <v>827.72672869667474</v>
      </c>
      <c r="C158" s="1">
        <f>STDEV('ID-19'!C165,'ID-56'!C165,'ID-61'!B165,'ID-64'!C165,'ID-68'!C165,'ID-69'!C165,'ID-76'!C165,'ID-78'!C165,'ID-79'!C165,'ID-80'!C165,'ID-81'!C165)</f>
        <v>775.63750973836875</v>
      </c>
      <c r="E158" s="1">
        <v>19.25</v>
      </c>
      <c r="F158" s="1">
        <f>STDEV('ID-19'!B165,'ID-46'!B165,'ID-56'!B165,'ID-60'!B165,'ID-63'!B165,'ID-64'!B165,'ID-68'!B165,'ID-69'!B165,'ID-76'!B165,'ID-78'!B165,'ID-79'!B165,'ID-80'!B165,'ID-81'!B165)/SQRT('Sample number'!$A$4)</f>
        <v>229.57008941445625</v>
      </c>
      <c r="G158" s="1">
        <f>STDEV('ID-19'!C165,'ID-56'!C165,'ID-61'!B165,'ID-64'!C165,'ID-68'!C165,'ID-69'!C165,'ID-76'!C165,'ID-78'!C165,'ID-79'!C165,'ID-80'!C165,'ID-81'!C165)/SQRT('Sample number'!$B$4)</f>
        <v>233.86350846616378</v>
      </c>
    </row>
    <row r="159" spans="1:7" x14ac:dyDescent="0.25">
      <c r="A159" s="1">
        <v>19.375</v>
      </c>
      <c r="B159" s="1">
        <f>STDEV('ID-19'!B166,'ID-46'!B166,'ID-56'!B166,'ID-60'!B166,'ID-63'!B166,'ID-64'!B166,'ID-68'!B166,'ID-69'!B166,'ID-76'!B166,'ID-78'!B166,'ID-79'!B166,'ID-80'!B166,'ID-81'!B166)</f>
        <v>825.99020325736512</v>
      </c>
      <c r="C159" s="1">
        <f>STDEV('ID-19'!C166,'ID-56'!C166,'ID-61'!B166,'ID-64'!C166,'ID-68'!C166,'ID-69'!C166,'ID-76'!C166,'ID-78'!C166,'ID-79'!C166,'ID-80'!C166,'ID-81'!C166)</f>
        <v>774.55291697435246</v>
      </c>
      <c r="E159" s="1">
        <v>19.375</v>
      </c>
      <c r="F159" s="1">
        <f>STDEV('ID-19'!B166,'ID-46'!B166,'ID-56'!B166,'ID-60'!B166,'ID-63'!B166,'ID-64'!B166,'ID-68'!B166,'ID-69'!B166,'ID-76'!B166,'ID-78'!B166,'ID-79'!B166,'ID-80'!B166,'ID-81'!B166)/SQRT('Sample number'!$A$4)</f>
        <v>229.08846391348868</v>
      </c>
      <c r="G159" s="1">
        <f>STDEV('ID-19'!C166,'ID-56'!C166,'ID-61'!B166,'ID-64'!C166,'ID-68'!C166,'ID-69'!C166,'ID-76'!C166,'ID-78'!C166,'ID-79'!C166,'ID-80'!C166,'ID-81'!C166)/SQRT('Sample number'!$B$4)</f>
        <v>233.53649144356592</v>
      </c>
    </row>
    <row r="160" spans="1:7" x14ac:dyDescent="0.25">
      <c r="A160" s="1">
        <v>19.5</v>
      </c>
      <c r="B160" s="1">
        <f>STDEV('ID-19'!B167,'ID-46'!B167,'ID-56'!B167,'ID-60'!B167,'ID-63'!B167,'ID-64'!B167,'ID-68'!B167,'ID-69'!B167,'ID-76'!B167,'ID-78'!B167,'ID-79'!B167,'ID-80'!B167,'ID-81'!B167)</f>
        <v>831.73752775976152</v>
      </c>
      <c r="C160" s="1">
        <f>STDEV('ID-19'!C167,'ID-56'!C167,'ID-61'!B167,'ID-64'!C167,'ID-68'!C167,'ID-69'!C167,'ID-76'!C167,'ID-78'!C167,'ID-79'!C167,'ID-80'!C167,'ID-81'!C167)</f>
        <v>817.72567743845991</v>
      </c>
      <c r="E160" s="1">
        <v>19.5</v>
      </c>
      <c r="F160" s="1">
        <f>STDEV('ID-19'!B167,'ID-46'!B167,'ID-56'!B167,'ID-60'!B167,'ID-63'!B167,'ID-64'!B167,'ID-68'!B167,'ID-69'!B167,'ID-76'!B167,'ID-78'!B167,'ID-79'!B167,'ID-80'!B167,'ID-81'!B167)/SQRT('Sample number'!$A$4)</f>
        <v>230.68248492811335</v>
      </c>
      <c r="G160" s="1">
        <f>STDEV('ID-19'!C167,'ID-56'!C167,'ID-61'!B167,'ID-64'!C167,'ID-68'!C167,'ID-69'!C167,'ID-76'!C167,'ID-78'!C167,'ID-79'!C167,'ID-80'!C167,'ID-81'!C167)/SQRT('Sample number'!$B$4)</f>
        <v>246.55356850023267</v>
      </c>
    </row>
    <row r="161" spans="1:7" x14ac:dyDescent="0.25">
      <c r="A161" s="1">
        <v>19.625</v>
      </c>
      <c r="B161" s="1">
        <f>STDEV('ID-19'!B168,'ID-46'!B168,'ID-56'!B168,'ID-60'!B168,'ID-63'!B168,'ID-64'!B168,'ID-68'!B168,'ID-69'!B168,'ID-76'!B168,'ID-78'!B168,'ID-79'!B168,'ID-80'!B168,'ID-81'!B168)</f>
        <v>834.80985335448145</v>
      </c>
      <c r="C161" s="1">
        <f>STDEV('ID-19'!C168,'ID-56'!C168,'ID-61'!B168,'ID-64'!C168,'ID-68'!C168,'ID-69'!C168,'ID-76'!C168,'ID-78'!C168,'ID-79'!C168,'ID-80'!C168,'ID-81'!C168)</f>
        <v>821.48571722447241</v>
      </c>
      <c r="E161" s="1">
        <v>19.625</v>
      </c>
      <c r="F161" s="1">
        <f>STDEV('ID-19'!B168,'ID-46'!B168,'ID-56'!B168,'ID-60'!B168,'ID-63'!B168,'ID-64'!B168,'ID-68'!B168,'ID-69'!B168,'ID-76'!B168,'ID-78'!B168,'ID-79'!B168,'ID-80'!B168,'ID-81'!B168)/SQRT('Sample number'!$A$4)</f>
        <v>231.53459473324281</v>
      </c>
      <c r="G161" s="1">
        <f>STDEV('ID-19'!C168,'ID-56'!C168,'ID-61'!B168,'ID-64'!C168,'ID-68'!C168,'ID-69'!C168,'ID-76'!C168,'ID-78'!C168,'ID-79'!C168,'ID-80'!C168,'ID-81'!C168)/SQRT('Sample number'!$B$4)</f>
        <v>247.68726315177921</v>
      </c>
    </row>
    <row r="162" spans="1:7" x14ac:dyDescent="0.25">
      <c r="A162" s="1">
        <v>19.75</v>
      </c>
      <c r="B162" s="1">
        <f>STDEV('ID-19'!B169,'ID-46'!B169,'ID-56'!B169,'ID-60'!B169,'ID-63'!B169,'ID-64'!B169,'ID-68'!B169,'ID-69'!B169,'ID-76'!B169,'ID-78'!B169,'ID-79'!B169,'ID-80'!B169,'ID-81'!B169)</f>
        <v>830.99045216666434</v>
      </c>
      <c r="C162" s="1">
        <f>STDEV('ID-19'!C169,'ID-56'!C169,'ID-61'!B169,'ID-64'!C169,'ID-68'!C169,'ID-69'!C169,'ID-76'!C169,'ID-78'!C169,'ID-79'!C169,'ID-80'!C169,'ID-81'!C169)</f>
        <v>822.23519439111112</v>
      </c>
      <c r="E162" s="1">
        <v>19.75</v>
      </c>
      <c r="F162" s="1">
        <f>STDEV('ID-19'!B169,'ID-46'!B169,'ID-56'!B169,'ID-60'!B169,'ID-63'!B169,'ID-64'!B169,'ID-68'!B169,'ID-69'!B169,'ID-76'!B169,'ID-78'!B169,'ID-79'!B169,'ID-80'!B169,'ID-81'!B169)/SQRT('Sample number'!$A$4)</f>
        <v>230.4752834390703</v>
      </c>
      <c r="G162" s="1">
        <f>STDEV('ID-19'!C169,'ID-56'!C169,'ID-61'!B169,'ID-64'!C169,'ID-68'!C169,'ID-69'!C169,'ID-76'!C169,'ID-78'!C169,'ID-79'!C169,'ID-80'!C169,'ID-81'!C169)/SQRT('Sample number'!$B$4)</f>
        <v>247.91323902002276</v>
      </c>
    </row>
    <row r="163" spans="1:7" x14ac:dyDescent="0.25">
      <c r="A163" s="1">
        <v>19.875</v>
      </c>
      <c r="B163" s="1">
        <f>STDEV('ID-19'!B170,'ID-46'!B170,'ID-56'!B170,'ID-60'!B170,'ID-63'!B170,'ID-64'!B170,'ID-68'!B170,'ID-69'!B170,'ID-76'!B170,'ID-78'!B170,'ID-79'!B170,'ID-80'!B170,'ID-81'!B170)</f>
        <v>823.47992473471436</v>
      </c>
      <c r="C163" s="1">
        <f>STDEV('ID-19'!C170,'ID-56'!C170,'ID-61'!B170,'ID-64'!C170,'ID-68'!C170,'ID-69'!C170,'ID-76'!C170,'ID-78'!C170,'ID-79'!C170,'ID-80'!C170,'ID-81'!C170)</f>
        <v>825.84508796856812</v>
      </c>
      <c r="E163" s="1">
        <v>19.875</v>
      </c>
      <c r="F163" s="1">
        <f>STDEV('ID-19'!B170,'ID-46'!B170,'ID-56'!B170,'ID-60'!B170,'ID-63'!B170,'ID-64'!B170,'ID-68'!B170,'ID-69'!B170,'ID-76'!B170,'ID-78'!B170,'ID-79'!B170,'ID-80'!B170,'ID-81'!B170)/SQRT('Sample number'!$A$4)</f>
        <v>228.3922379189415</v>
      </c>
      <c r="G163" s="1">
        <f>STDEV('ID-19'!C170,'ID-56'!C170,'ID-61'!B170,'ID-64'!C170,'ID-68'!C170,'ID-69'!C170,'ID-76'!C170,'ID-78'!C170,'ID-79'!C170,'ID-80'!C170,'ID-81'!C170)/SQRT('Sample number'!$B$4)</f>
        <v>249.00166288634446</v>
      </c>
    </row>
    <row r="164" spans="1:7" x14ac:dyDescent="0.25">
      <c r="A164" s="1">
        <v>20</v>
      </c>
      <c r="B164" s="1">
        <f>STDEV('ID-19'!B171,'ID-46'!B171,'ID-56'!B171,'ID-60'!B171,'ID-63'!B171,'ID-64'!B171,'ID-68'!B171,'ID-69'!B171,'ID-76'!B171,'ID-78'!B171,'ID-79'!B171,'ID-80'!B171,'ID-81'!B171)</f>
        <v>815.18721352178943</v>
      </c>
      <c r="C164" s="1">
        <f>STDEV('ID-19'!C171,'ID-56'!C171,'ID-61'!B171,'ID-64'!C171,'ID-68'!C171,'ID-69'!C171,'ID-76'!C171,'ID-78'!C171,'ID-79'!C171,'ID-80'!C171,'ID-81'!C171)</f>
        <v>825.87653785926875</v>
      </c>
      <c r="E164" s="1">
        <v>20</v>
      </c>
      <c r="F164" s="1">
        <f>STDEV('ID-19'!B171,'ID-46'!B171,'ID-56'!B171,'ID-60'!B171,'ID-63'!B171,'ID-64'!B171,'ID-68'!B171,'ID-69'!B171,'ID-76'!B171,'ID-78'!B171,'ID-79'!B171,'ID-80'!B171,'ID-81'!B171)/SQRT('Sample number'!$A$4)</f>
        <v>226.09225365041718</v>
      </c>
      <c r="G164" s="1">
        <f>STDEV('ID-19'!C171,'ID-56'!C171,'ID-61'!B171,'ID-64'!C171,'ID-68'!C171,'ID-69'!C171,'ID-76'!C171,'ID-78'!C171,'ID-79'!C171,'ID-80'!C171,'ID-81'!C171)/SQRT('Sample number'!$B$4)</f>
        <v>249.01114538517643</v>
      </c>
    </row>
    <row r="165" spans="1:7" x14ac:dyDescent="0.25">
      <c r="A165" s="1">
        <v>20.125</v>
      </c>
      <c r="B165" s="1">
        <f>STDEV('ID-19'!B172,'ID-46'!B172,'ID-56'!B172,'ID-60'!B172,'ID-63'!B172,'ID-64'!B172,'ID-68'!B172,'ID-69'!B172,'ID-76'!B172,'ID-78'!B172,'ID-79'!B172,'ID-80'!B172,'ID-81'!B172)</f>
        <v>809.07223109010374</v>
      </c>
      <c r="C165" s="1">
        <f>STDEV('ID-19'!C172,'ID-56'!C172,'ID-61'!B172,'ID-64'!C172,'ID-68'!C172,'ID-69'!C172,'ID-76'!C172,'ID-78'!C172,'ID-79'!C172,'ID-80'!C172,'ID-81'!C172)</f>
        <v>858.07590137044815</v>
      </c>
      <c r="E165" s="1">
        <v>20.125</v>
      </c>
      <c r="F165" s="1">
        <f>STDEV('ID-19'!B172,'ID-46'!B172,'ID-56'!B172,'ID-60'!B172,'ID-63'!B172,'ID-64'!B172,'ID-68'!B172,'ID-69'!B172,'ID-76'!B172,'ID-78'!B172,'ID-79'!B172,'ID-80'!B172,'ID-81'!B172)/SQRT('Sample number'!$A$4)</f>
        <v>224.39626267303225</v>
      </c>
      <c r="G165" s="1">
        <f>STDEV('ID-19'!C172,'ID-56'!C172,'ID-61'!B172,'ID-64'!C172,'ID-68'!C172,'ID-69'!C172,'ID-76'!C172,'ID-78'!C172,'ID-79'!C172,'ID-80'!C172,'ID-81'!C172)/SQRT('Sample number'!$B$4)</f>
        <v>258.71961877198032</v>
      </c>
    </row>
    <row r="166" spans="1:7" x14ac:dyDescent="0.25">
      <c r="A166" s="1">
        <v>20.25</v>
      </c>
      <c r="B166" s="1">
        <f>STDEV('ID-19'!B173,'ID-46'!B173,'ID-56'!B173,'ID-60'!B173,'ID-63'!B173,'ID-64'!B173,'ID-68'!B173,'ID-69'!B173,'ID-76'!B173,'ID-78'!B173,'ID-79'!B173,'ID-80'!B173,'ID-81'!B173)</f>
        <v>802.74259372761878</v>
      </c>
      <c r="C166" s="1">
        <f>STDEV('ID-19'!C173,'ID-56'!C173,'ID-61'!B173,'ID-64'!C173,'ID-68'!C173,'ID-69'!C173,'ID-76'!C173,'ID-78'!C173,'ID-79'!C173,'ID-80'!C173,'ID-81'!C173)</f>
        <v>857.77063326426492</v>
      </c>
      <c r="E166" s="1">
        <v>20.25</v>
      </c>
      <c r="F166" s="1">
        <f>STDEV('ID-19'!B173,'ID-46'!B173,'ID-56'!B173,'ID-60'!B173,'ID-63'!B173,'ID-64'!B173,'ID-68'!B173,'ID-69'!B173,'ID-76'!B173,'ID-78'!B173,'ID-79'!B173,'ID-80'!B173,'ID-81'!B173)/SQRT('Sample number'!$A$4)</f>
        <v>222.64073712952978</v>
      </c>
      <c r="G166" s="1">
        <f>STDEV('ID-19'!C173,'ID-56'!C173,'ID-61'!B173,'ID-64'!C173,'ID-68'!C173,'ID-69'!C173,'ID-76'!C173,'ID-78'!C173,'ID-79'!C173,'ID-80'!C173,'ID-81'!C173)/SQRT('Sample number'!$B$4)</f>
        <v>258.62757697482829</v>
      </c>
    </row>
    <row r="167" spans="1:7" x14ac:dyDescent="0.25">
      <c r="A167" s="1">
        <v>20.375</v>
      </c>
      <c r="B167" s="1">
        <f>STDEV('ID-19'!B174,'ID-46'!B174,'ID-56'!B174,'ID-60'!B174,'ID-63'!B174,'ID-64'!B174,'ID-68'!B174,'ID-69'!B174,'ID-76'!B174,'ID-78'!B174,'ID-79'!B174,'ID-80'!B174,'ID-81'!B174)</f>
        <v>795.95599613736715</v>
      </c>
      <c r="C167" s="1">
        <f>STDEV('ID-19'!C174,'ID-56'!C174,'ID-61'!B174,'ID-64'!C174,'ID-68'!C174,'ID-69'!C174,'ID-76'!C174,'ID-78'!C174,'ID-79'!C174,'ID-80'!C174,'ID-81'!C174)</f>
        <v>861.63043735260146</v>
      </c>
      <c r="E167" s="1">
        <v>20.375</v>
      </c>
      <c r="F167" s="1">
        <f>STDEV('ID-19'!B174,'ID-46'!B174,'ID-56'!B174,'ID-60'!B174,'ID-63'!B174,'ID-64'!B174,'ID-68'!B174,'ID-69'!B174,'ID-76'!B174,'ID-78'!B174,'ID-79'!B174,'ID-80'!B174,'ID-81'!B174)/SQRT('Sample number'!$A$4)</f>
        <v>220.75847362202265</v>
      </c>
      <c r="G167" s="1">
        <f>STDEV('ID-19'!C174,'ID-56'!C174,'ID-61'!B174,'ID-64'!C174,'ID-68'!C174,'ID-69'!C174,'ID-76'!C174,'ID-78'!C174,'ID-79'!C174,'ID-80'!C174,'ID-81'!C174)/SQRT('Sample number'!$B$4)</f>
        <v>259.7913516953094</v>
      </c>
    </row>
    <row r="168" spans="1:7" x14ac:dyDescent="0.25">
      <c r="A168" s="1">
        <v>20.5</v>
      </c>
      <c r="B168" s="1">
        <f>STDEV('ID-19'!B175,'ID-46'!B175,'ID-56'!B175,'ID-60'!B175,'ID-63'!B175,'ID-64'!B175,'ID-68'!B175,'ID-69'!B175,'ID-76'!B175,'ID-78'!B175,'ID-79'!B175,'ID-80'!B175,'ID-81'!B175)</f>
        <v>802.35960273748321</v>
      </c>
      <c r="C168" s="1">
        <f>STDEV('ID-19'!C175,'ID-56'!C175,'ID-61'!B175,'ID-64'!C175,'ID-68'!C175,'ID-69'!C175,'ID-76'!C175,'ID-78'!C175,'ID-79'!C175,'ID-80'!C175,'ID-81'!C175)</f>
        <v>864.44584900521897</v>
      </c>
      <c r="E168" s="1">
        <v>20.5</v>
      </c>
      <c r="F168" s="1">
        <f>STDEV('ID-19'!B175,'ID-46'!B175,'ID-56'!B175,'ID-60'!B175,'ID-63'!B175,'ID-64'!B175,'ID-68'!B175,'ID-69'!B175,'ID-76'!B175,'ID-78'!B175,'ID-79'!B175,'ID-80'!B175,'ID-81'!B175)/SQRT('Sample number'!$A$4)</f>
        <v>222.53451454083941</v>
      </c>
      <c r="G168" s="1">
        <f>STDEV('ID-19'!C175,'ID-56'!C175,'ID-61'!B175,'ID-64'!C175,'ID-68'!C175,'ID-69'!C175,'ID-76'!C175,'ID-78'!C175,'ID-79'!C175,'ID-80'!C175,'ID-81'!C175)/SQRT('Sample number'!$B$4)</f>
        <v>260.64023024823001</v>
      </c>
    </row>
    <row r="169" spans="1:7" x14ac:dyDescent="0.25">
      <c r="A169" s="1">
        <v>20.625</v>
      </c>
      <c r="B169" s="1">
        <f>STDEV('ID-19'!B176,'ID-46'!B176,'ID-56'!B176,'ID-60'!B176,'ID-63'!B176,'ID-64'!B176,'ID-68'!B176,'ID-69'!B176,'ID-76'!B176,'ID-78'!B176,'ID-79'!B176,'ID-80'!B176,'ID-81'!B176)</f>
        <v>803.77265032574292</v>
      </c>
      <c r="C169" s="1">
        <f>STDEV('ID-19'!C176,'ID-56'!C176,'ID-61'!B176,'ID-64'!C176,'ID-68'!C176,'ID-69'!C176,'ID-76'!C176,'ID-78'!C176,'ID-79'!C176,'ID-80'!C176,'ID-81'!C176)</f>
        <v>863.54600667421471</v>
      </c>
      <c r="E169" s="1">
        <v>20.625</v>
      </c>
      <c r="F169" s="1">
        <f>STDEV('ID-19'!B176,'ID-46'!B176,'ID-56'!B176,'ID-60'!B176,'ID-63'!B176,'ID-64'!B176,'ID-68'!B176,'ID-69'!B176,'ID-76'!B176,'ID-78'!B176,'ID-79'!B176,'ID-80'!B176,'ID-81'!B176)/SQRT('Sample number'!$A$4)</f>
        <v>222.92642342808105</v>
      </c>
      <c r="G169" s="1">
        <f>STDEV('ID-19'!C176,'ID-56'!C176,'ID-61'!B176,'ID-64'!C176,'ID-68'!C176,'ID-69'!C176,'ID-76'!C176,'ID-78'!C176,'ID-79'!C176,'ID-80'!C176,'ID-81'!C176)/SQRT('Sample number'!$B$4)</f>
        <v>260.36891757710094</v>
      </c>
    </row>
    <row r="170" spans="1:7" x14ac:dyDescent="0.25">
      <c r="A170" s="1">
        <v>20.75</v>
      </c>
      <c r="B170" s="1">
        <f>STDEV('ID-19'!B177,'ID-46'!B177,'ID-56'!B177,'ID-60'!B177,'ID-63'!B177,'ID-64'!B177,'ID-68'!B177,'ID-69'!B177,'ID-76'!B177,'ID-78'!B177,'ID-79'!B177,'ID-80'!B177,'ID-81'!B177)</f>
        <v>808.93973467271849</v>
      </c>
      <c r="C170" s="1">
        <f>STDEV('ID-19'!C177,'ID-56'!C177,'ID-61'!B177,'ID-64'!C177,'ID-68'!C177,'ID-69'!C177,'ID-76'!C177,'ID-78'!C177,'ID-79'!C177,'ID-80'!C177,'ID-81'!C177)</f>
        <v>871.82804726001859</v>
      </c>
      <c r="E170" s="1">
        <v>20.75</v>
      </c>
      <c r="F170" s="1">
        <f>STDEV('ID-19'!B177,'ID-46'!B177,'ID-56'!B177,'ID-60'!B177,'ID-63'!B177,'ID-64'!B177,'ID-68'!B177,'ID-69'!B177,'ID-76'!B177,'ID-78'!B177,'ID-79'!B177,'ID-80'!B177,'ID-81'!B177)/SQRT('Sample number'!$A$4)</f>
        <v>224.35951477867087</v>
      </c>
      <c r="G170" s="1">
        <f>STDEV('ID-19'!C177,'ID-56'!C177,'ID-61'!B177,'ID-64'!C177,'ID-68'!C177,'ID-69'!C177,'ID-76'!C177,'ID-78'!C177,'ID-79'!C177,'ID-80'!C177,'ID-81'!C177)/SQRT('Sample number'!$B$4)</f>
        <v>262.86604676997428</v>
      </c>
    </row>
    <row r="171" spans="1:7" x14ac:dyDescent="0.25">
      <c r="A171" s="1">
        <v>20.875</v>
      </c>
      <c r="B171" s="1">
        <f>STDEV('ID-19'!B178,'ID-46'!B178,'ID-56'!B178,'ID-60'!B178,'ID-63'!B178,'ID-64'!B178,'ID-68'!B178,'ID-69'!B178,'ID-76'!B178,'ID-78'!B178,'ID-79'!B178,'ID-80'!B178,'ID-81'!B178)</f>
        <v>809.66371530247704</v>
      </c>
      <c r="C171" s="1">
        <f>STDEV('ID-19'!C178,'ID-56'!C178,'ID-61'!B178,'ID-64'!C178,'ID-68'!C178,'ID-69'!C178,'ID-76'!C178,'ID-78'!C178,'ID-79'!C178,'ID-80'!C178,'ID-81'!C178)</f>
        <v>874.40539915678585</v>
      </c>
      <c r="E171" s="1">
        <v>20.875</v>
      </c>
      <c r="F171" s="1">
        <f>STDEV('ID-19'!B178,'ID-46'!B178,'ID-56'!B178,'ID-60'!B178,'ID-63'!B178,'ID-64'!B178,'ID-68'!B178,'ID-69'!B178,'ID-76'!B178,'ID-78'!B178,'ID-79'!B178,'ID-80'!B178,'ID-81'!B178)/SQRT('Sample number'!$A$4)</f>
        <v>224.56031087736605</v>
      </c>
      <c r="G171" s="1">
        <f>STDEV('ID-19'!C178,'ID-56'!C178,'ID-61'!B178,'ID-64'!C178,'ID-68'!C178,'ID-69'!C178,'ID-76'!C178,'ID-78'!C178,'ID-79'!C178,'ID-80'!C178,'ID-81'!C178)/SQRT('Sample number'!$B$4)</f>
        <v>263.64314760581863</v>
      </c>
    </row>
    <row r="172" spans="1:7" x14ac:dyDescent="0.25">
      <c r="A172" s="1">
        <v>21</v>
      </c>
      <c r="B172" s="1">
        <f>STDEV('ID-19'!B179,'ID-46'!B179,'ID-56'!B179,'ID-60'!B179,'ID-63'!B179,'ID-64'!B179,'ID-68'!B179,'ID-69'!B179,'ID-76'!B179,'ID-78'!B179,'ID-79'!B179,'ID-80'!B179,'ID-81'!B179)</f>
        <v>808.78134933486933</v>
      </c>
      <c r="C172" s="1">
        <f>STDEV('ID-19'!C179,'ID-56'!C179,'ID-61'!B179,'ID-64'!C179,'ID-68'!C179,'ID-69'!C179,'ID-76'!C179,'ID-78'!C179,'ID-79'!C179,'ID-80'!C179,'ID-81'!C179)</f>
        <v>867.71052767257061</v>
      </c>
      <c r="E172" s="1">
        <v>21</v>
      </c>
      <c r="F172" s="1">
        <f>STDEV('ID-19'!B179,'ID-46'!B179,'ID-56'!B179,'ID-60'!B179,'ID-63'!B179,'ID-64'!B179,'ID-68'!B179,'ID-69'!B179,'ID-76'!B179,'ID-78'!B179,'ID-79'!B179,'ID-80'!B179,'ID-81'!B179)/SQRT('Sample number'!$A$4)</f>
        <v>224.31558658967882</v>
      </c>
      <c r="G172" s="1">
        <f>STDEV('ID-19'!C179,'ID-56'!C179,'ID-61'!B179,'ID-64'!C179,'ID-68'!C179,'ID-69'!C179,'ID-76'!C179,'ID-78'!C179,'ID-79'!C179,'ID-80'!C179,'ID-81'!C179)/SQRT('Sample number'!$B$4)</f>
        <v>261.62456790283755</v>
      </c>
    </row>
    <row r="173" spans="1:7" x14ac:dyDescent="0.25">
      <c r="A173" s="1">
        <v>21.125</v>
      </c>
      <c r="B173" s="1">
        <f>STDEV('ID-19'!B180,'ID-46'!B180,'ID-56'!B180,'ID-60'!B180,'ID-63'!B180,'ID-64'!B180,'ID-68'!B180,'ID-69'!B180,'ID-76'!B180,'ID-78'!B180,'ID-79'!B180,'ID-80'!B180,'ID-81'!B180)</f>
        <v>812.25781223288266</v>
      </c>
      <c r="C173" s="1">
        <f>STDEV('ID-19'!C180,'ID-56'!C180,'ID-61'!B180,'ID-64'!C180,'ID-68'!C180,'ID-69'!C180,'ID-76'!C180,'ID-78'!C180,'ID-79'!C180,'ID-80'!C180,'ID-81'!C180)</f>
        <v>867.46352574325215</v>
      </c>
      <c r="E173" s="1">
        <v>21.125</v>
      </c>
      <c r="F173" s="1">
        <f>STDEV('ID-19'!B180,'ID-46'!B180,'ID-56'!B180,'ID-60'!B180,'ID-63'!B180,'ID-64'!B180,'ID-68'!B180,'ID-69'!B180,'ID-76'!B180,'ID-78'!B180,'ID-79'!B180,'ID-80'!B180,'ID-81'!B180)/SQRT('Sample number'!$A$4)</f>
        <v>225.27978391552767</v>
      </c>
      <c r="G173" s="1">
        <f>STDEV('ID-19'!C180,'ID-56'!C180,'ID-61'!B180,'ID-64'!C180,'ID-68'!C180,'ID-69'!C180,'ID-76'!C180,'ID-78'!C180,'ID-79'!C180,'ID-80'!C180,'ID-81'!C180)/SQRT('Sample number'!$B$4)</f>
        <v>261.55009401901543</v>
      </c>
    </row>
    <row r="174" spans="1:7" x14ac:dyDescent="0.25">
      <c r="A174" s="1">
        <v>21.25</v>
      </c>
      <c r="B174" s="1">
        <f>STDEV('ID-19'!B181,'ID-46'!B181,'ID-56'!B181,'ID-60'!B181,'ID-63'!B181,'ID-64'!B181,'ID-68'!B181,'ID-69'!B181,'ID-76'!B181,'ID-78'!B181,'ID-79'!B181,'ID-80'!B181,'ID-81'!B181)</f>
        <v>822.55528963272809</v>
      </c>
      <c r="C174" s="1">
        <f>STDEV('ID-19'!C181,'ID-56'!C181,'ID-61'!B181,'ID-64'!C181,'ID-68'!C181,'ID-69'!C181,'ID-76'!C181,'ID-78'!C181,'ID-79'!C181,'ID-80'!C181,'ID-81'!C181)</f>
        <v>861.44149555864931</v>
      </c>
      <c r="E174" s="1">
        <v>21.25</v>
      </c>
      <c r="F174" s="1">
        <f>STDEV('ID-19'!B181,'ID-46'!B181,'ID-56'!B181,'ID-60'!B181,'ID-63'!B181,'ID-64'!B181,'ID-68'!B181,'ID-69'!B181,'ID-76'!B181,'ID-78'!B181,'ID-79'!B181,'ID-80'!B181,'ID-81'!B181)/SQRT('Sample number'!$A$4)</f>
        <v>228.13579028268722</v>
      </c>
      <c r="G174" s="1">
        <f>STDEV('ID-19'!C181,'ID-56'!C181,'ID-61'!B181,'ID-64'!C181,'ID-68'!C181,'ID-69'!C181,'ID-76'!C181,'ID-78'!C181,'ID-79'!C181,'ID-80'!C181,'ID-81'!C181)/SQRT('Sample number'!$B$4)</f>
        <v>259.73438360096793</v>
      </c>
    </row>
    <row r="175" spans="1:7" x14ac:dyDescent="0.25">
      <c r="A175" s="1">
        <v>21.375</v>
      </c>
      <c r="B175" s="1">
        <f>STDEV('ID-19'!B182,'ID-46'!B182,'ID-56'!B182,'ID-60'!B182,'ID-63'!B182,'ID-64'!B182,'ID-68'!B182,'ID-69'!B182,'ID-76'!B182,'ID-78'!B182,'ID-79'!B182,'ID-80'!B182,'ID-81'!B182)</f>
        <v>819.64145599366429</v>
      </c>
      <c r="C175" s="1">
        <f>STDEV('ID-19'!C182,'ID-56'!C182,'ID-61'!B182,'ID-64'!C182,'ID-68'!C182,'ID-69'!C182,'ID-76'!C182,'ID-78'!C182,'ID-79'!C182,'ID-80'!C182,'ID-81'!C182)</f>
        <v>854.55206601574878</v>
      </c>
      <c r="E175" s="1">
        <v>21.375</v>
      </c>
      <c r="F175" s="1">
        <f>STDEV('ID-19'!B182,'ID-46'!B182,'ID-56'!B182,'ID-60'!B182,'ID-63'!B182,'ID-64'!B182,'ID-68'!B182,'ID-69'!B182,'ID-76'!B182,'ID-78'!B182,'ID-79'!B182,'ID-80'!B182,'ID-81'!B182)/SQRT('Sample number'!$A$4)</f>
        <v>227.32763823700904</v>
      </c>
      <c r="G175" s="1">
        <f>STDEV('ID-19'!C182,'ID-56'!C182,'ID-61'!B182,'ID-64'!C182,'ID-68'!C182,'ID-69'!C182,'ID-76'!C182,'ID-78'!C182,'ID-79'!C182,'ID-80'!C182,'ID-81'!C182)/SQRT('Sample number'!$B$4)</f>
        <v>257.65714243611421</v>
      </c>
    </row>
    <row r="176" spans="1:7" x14ac:dyDescent="0.25">
      <c r="A176" s="1">
        <v>21.5</v>
      </c>
      <c r="B176" s="1">
        <f>STDEV('ID-19'!B183,'ID-46'!B183,'ID-56'!B183,'ID-60'!B183,'ID-63'!B183,'ID-64'!B183,'ID-68'!B183,'ID-69'!B183,'ID-76'!B183,'ID-78'!B183,'ID-79'!B183,'ID-80'!B183,'ID-81'!B183)</f>
        <v>817.2378867434112</v>
      </c>
      <c r="C176" s="1">
        <f>STDEV('ID-19'!C183,'ID-56'!C183,'ID-61'!B183,'ID-64'!C183,'ID-68'!C183,'ID-69'!C183,'ID-76'!C183,'ID-78'!C183,'ID-79'!C183,'ID-80'!C183,'ID-81'!C183)</f>
        <v>854.22674561964402</v>
      </c>
      <c r="E176" s="1">
        <v>21.5</v>
      </c>
      <c r="F176" s="1">
        <f>STDEV('ID-19'!B183,'ID-46'!B183,'ID-56'!B183,'ID-60'!B183,'ID-63'!B183,'ID-64'!B183,'ID-68'!B183,'ID-69'!B183,'ID-76'!B183,'ID-78'!B183,'ID-79'!B183,'ID-80'!B183,'ID-81'!B183)/SQRT('Sample number'!$A$4)</f>
        <v>226.6610080696309</v>
      </c>
      <c r="G176" s="1">
        <f>STDEV('ID-19'!C183,'ID-56'!C183,'ID-61'!B183,'ID-64'!C183,'ID-68'!C183,'ID-69'!C183,'ID-76'!C183,'ID-78'!C183,'ID-79'!C183,'ID-80'!C183,'ID-81'!C183)/SQRT('Sample number'!$B$4)</f>
        <v>257.5590546460661</v>
      </c>
    </row>
    <row r="177" spans="1:7" x14ac:dyDescent="0.25">
      <c r="A177" s="1">
        <v>21.625</v>
      </c>
      <c r="B177" s="1">
        <f>STDEV('ID-19'!B184,'ID-46'!B184,'ID-56'!B184,'ID-60'!B184,'ID-63'!B184,'ID-64'!B184,'ID-68'!B184,'ID-69'!B184,'ID-76'!B184,'ID-78'!B184,'ID-79'!B184,'ID-80'!B184,'ID-81'!B184)</f>
        <v>818.96961658501971</v>
      </c>
      <c r="C177" s="1">
        <f>STDEV('ID-19'!C184,'ID-56'!C184,'ID-61'!B184,'ID-64'!C184,'ID-68'!C184,'ID-69'!C184,'ID-76'!C184,'ID-78'!C184,'ID-79'!C184,'ID-80'!C184,'ID-81'!C184)</f>
        <v>850.09416487852855</v>
      </c>
      <c r="E177" s="1">
        <v>21.625</v>
      </c>
      <c r="F177" s="1">
        <f>STDEV('ID-19'!B184,'ID-46'!B184,'ID-56'!B184,'ID-60'!B184,'ID-63'!B184,'ID-64'!B184,'ID-68'!B184,'ID-69'!B184,'ID-76'!B184,'ID-78'!B184,'ID-79'!B184,'ID-80'!B184,'ID-81'!B184)/SQRT('Sample number'!$A$4)</f>
        <v>227.14130351110555</v>
      </c>
      <c r="G177" s="1">
        <f>STDEV('ID-19'!C184,'ID-56'!C184,'ID-61'!B184,'ID-64'!C184,'ID-68'!C184,'ID-69'!C184,'ID-76'!C184,'ID-78'!C184,'ID-79'!C184,'ID-80'!C184,'ID-81'!C184)/SQRT('Sample number'!$B$4)</f>
        <v>256.31303467023622</v>
      </c>
    </row>
    <row r="178" spans="1:7" x14ac:dyDescent="0.25">
      <c r="A178" s="1">
        <v>21.75</v>
      </c>
      <c r="B178" s="1">
        <f>STDEV('ID-19'!B185,'ID-46'!B185,'ID-56'!B185,'ID-60'!B185,'ID-63'!B185,'ID-64'!B185,'ID-68'!B185,'ID-69'!B185,'ID-76'!B185,'ID-78'!B185,'ID-79'!B185,'ID-80'!B185,'ID-81'!B185)</f>
        <v>806.56532868491217</v>
      </c>
      <c r="C178" s="1">
        <f>STDEV('ID-19'!C185,'ID-56'!C185,'ID-61'!B185,'ID-64'!C185,'ID-68'!C185,'ID-69'!C185,'ID-76'!C185,'ID-78'!C185,'ID-79'!C185,'ID-80'!C185,'ID-81'!C185)</f>
        <v>847.4608939041234</v>
      </c>
      <c r="E178" s="1">
        <v>21.75</v>
      </c>
      <c r="F178" s="1">
        <f>STDEV('ID-19'!B185,'ID-46'!B185,'ID-56'!B185,'ID-60'!B185,'ID-63'!B185,'ID-64'!B185,'ID-68'!B185,'ID-69'!B185,'ID-76'!B185,'ID-78'!B185,'ID-79'!B185,'ID-80'!B185,'ID-81'!B185)/SQRT('Sample number'!$A$4)</f>
        <v>223.70097304499362</v>
      </c>
      <c r="G178" s="1">
        <f>STDEV('ID-19'!C185,'ID-56'!C185,'ID-61'!B185,'ID-64'!C185,'ID-68'!C185,'ID-69'!C185,'ID-76'!C185,'ID-78'!C185,'ID-79'!C185,'ID-80'!C185,'ID-81'!C185)/SQRT('Sample number'!$B$4)</f>
        <v>255.51907359810573</v>
      </c>
    </row>
    <row r="179" spans="1:7" x14ac:dyDescent="0.25">
      <c r="A179" s="1">
        <v>21.875</v>
      </c>
      <c r="B179" s="1">
        <f>STDEV('ID-19'!B186,'ID-46'!B186,'ID-56'!B186,'ID-60'!B186,'ID-63'!B186,'ID-64'!B186,'ID-68'!B186,'ID-69'!B186,'ID-76'!B186,'ID-78'!B186,'ID-79'!B186,'ID-80'!B186,'ID-81'!B186)</f>
        <v>793.90866172204255</v>
      </c>
      <c r="C179" s="1">
        <f>STDEV('ID-19'!C186,'ID-56'!C186,'ID-61'!B186,'ID-64'!C186,'ID-68'!C186,'ID-69'!C186,'ID-76'!C186,'ID-78'!C186,'ID-79'!C186,'ID-80'!C186,'ID-81'!C186)</f>
        <v>837.5619466151478</v>
      </c>
      <c r="E179" s="1">
        <v>21.875</v>
      </c>
      <c r="F179" s="1">
        <f>STDEV('ID-19'!B186,'ID-46'!B186,'ID-56'!B186,'ID-60'!B186,'ID-63'!B186,'ID-64'!B186,'ID-68'!B186,'ID-69'!B186,'ID-76'!B186,'ID-78'!B186,'ID-79'!B186,'ID-80'!B186,'ID-81'!B186)/SQRT('Sample number'!$A$4)</f>
        <v>220.19064522106305</v>
      </c>
      <c r="G179" s="1">
        <f>STDEV('ID-19'!C186,'ID-56'!C186,'ID-61'!B186,'ID-64'!C186,'ID-68'!C186,'ID-69'!C186,'ID-76'!C186,'ID-78'!C186,'ID-79'!C186,'ID-80'!C186,'ID-81'!C186)/SQRT('Sample number'!$B$4)</f>
        <v>252.53442869110231</v>
      </c>
    </row>
    <row r="180" spans="1:7" x14ac:dyDescent="0.25">
      <c r="A180" s="1">
        <v>22</v>
      </c>
      <c r="B180" s="1">
        <f>STDEV('ID-19'!B187,'ID-46'!B187,'ID-56'!B187,'ID-60'!B187,'ID-63'!B187,'ID-64'!B187,'ID-68'!B187,'ID-69'!B187,'ID-76'!B187,'ID-78'!B187,'ID-79'!B187,'ID-80'!B187,'ID-81'!B187)</f>
        <v>791.93320684987896</v>
      </c>
      <c r="C180" s="1">
        <f>STDEV('ID-19'!C187,'ID-56'!C187,'ID-61'!B187,'ID-64'!C187,'ID-68'!C187,'ID-69'!C187,'ID-76'!C187,'ID-78'!C187,'ID-79'!C187,'ID-80'!C187,'ID-81'!C187)</f>
        <v>829.9758951302357</v>
      </c>
      <c r="E180" s="1">
        <v>22</v>
      </c>
      <c r="F180" s="1">
        <f>STDEV('ID-19'!B187,'ID-46'!B187,'ID-56'!B187,'ID-60'!B187,'ID-63'!B187,'ID-64'!B187,'ID-68'!B187,'ID-69'!B187,'ID-76'!B187,'ID-78'!B187,'ID-79'!B187,'ID-80'!B187,'ID-81'!B187)/SQRT('Sample number'!$A$4)</f>
        <v>219.64275261845142</v>
      </c>
      <c r="G180" s="1">
        <f>STDEV('ID-19'!C187,'ID-56'!C187,'ID-61'!B187,'ID-64'!C187,'ID-68'!C187,'ID-69'!C187,'ID-76'!C187,'ID-78'!C187,'ID-79'!C187,'ID-80'!C187,'ID-81'!C187)/SQRT('Sample number'!$B$4)</f>
        <v>250.24714810785031</v>
      </c>
    </row>
    <row r="181" spans="1:7" x14ac:dyDescent="0.25">
      <c r="A181" s="1">
        <v>22.125</v>
      </c>
      <c r="B181" s="1">
        <f>STDEV('ID-19'!B188,'ID-46'!B188,'ID-56'!B188,'ID-60'!B188,'ID-63'!B188,'ID-64'!B188,'ID-68'!B188,'ID-69'!B188,'ID-76'!B188,'ID-78'!B188,'ID-79'!B188,'ID-80'!B188,'ID-81'!B188)</f>
        <v>790.08808024153484</v>
      </c>
      <c r="C181" s="1">
        <f>STDEV('ID-19'!C188,'ID-56'!C188,'ID-61'!B188,'ID-64'!C188,'ID-68'!C188,'ID-69'!C188,'ID-76'!C188,'ID-78'!C188,'ID-79'!C188,'ID-80'!C188,'ID-81'!C188)</f>
        <v>821.2607801015854</v>
      </c>
      <c r="E181" s="1">
        <v>22.125</v>
      </c>
      <c r="F181" s="1">
        <f>STDEV('ID-19'!B188,'ID-46'!B188,'ID-56'!B188,'ID-60'!B188,'ID-63'!B188,'ID-64'!B188,'ID-68'!B188,'ID-69'!B188,'ID-76'!B188,'ID-78'!B188,'ID-79'!B188,'ID-80'!B188,'ID-81'!B188)/SQRT('Sample number'!$A$4)</f>
        <v>219.13100657259699</v>
      </c>
      <c r="G181" s="1">
        <f>STDEV('ID-19'!C188,'ID-56'!C188,'ID-61'!B188,'ID-64'!C188,'ID-68'!C188,'ID-69'!C188,'ID-76'!C188,'ID-78'!C188,'ID-79'!C188,'ID-80'!C188,'ID-81'!C188)/SQRT('Sample number'!$B$4)</f>
        <v>247.61944205741207</v>
      </c>
    </row>
    <row r="182" spans="1:7" x14ac:dyDescent="0.25">
      <c r="A182" s="1">
        <v>22.25</v>
      </c>
      <c r="B182" s="1">
        <f>STDEV('ID-19'!B189,'ID-46'!B189,'ID-56'!B189,'ID-60'!B189,'ID-63'!B189,'ID-64'!B189,'ID-68'!B189,'ID-69'!B189,'ID-76'!B189,'ID-78'!B189,'ID-79'!B189,'ID-80'!B189,'ID-81'!B189)</f>
        <v>791.59657116153107</v>
      </c>
      <c r="C182" s="1">
        <f>STDEV('ID-19'!C189,'ID-56'!C189,'ID-61'!B189,'ID-64'!C189,'ID-68'!C189,'ID-69'!C189,'ID-76'!C189,'ID-78'!C189,'ID-79'!C189,'ID-80'!C189,'ID-81'!C189)</f>
        <v>762.05021643136035</v>
      </c>
      <c r="E182" s="1">
        <v>22.25</v>
      </c>
      <c r="F182" s="1">
        <f>STDEV('ID-19'!B189,'ID-46'!B189,'ID-56'!B189,'ID-60'!B189,'ID-63'!B189,'ID-64'!B189,'ID-68'!B189,'ID-69'!B189,'ID-76'!B189,'ID-78'!B189,'ID-79'!B189,'ID-80'!B189,'ID-81'!B189)/SQRT('Sample number'!$A$4)</f>
        <v>219.54938667725992</v>
      </c>
      <c r="G182" s="1">
        <f>STDEV('ID-19'!C189,'ID-56'!C189,'ID-61'!B189,'ID-64'!C189,'ID-68'!C189,'ID-69'!C189,'ID-76'!C189,'ID-78'!C189,'ID-79'!C189,'ID-80'!C189,'ID-81'!C189)/SQRT('Sample number'!$B$4)</f>
        <v>229.76678539199523</v>
      </c>
    </row>
    <row r="183" spans="1:7" x14ac:dyDescent="0.25">
      <c r="A183" s="1">
        <v>22.375</v>
      </c>
      <c r="B183" s="1">
        <f>STDEV('ID-19'!B190,'ID-46'!B190,'ID-56'!B190,'ID-60'!B190,'ID-63'!B190,'ID-64'!B190,'ID-68'!B190,'ID-69'!B190,'ID-76'!B190,'ID-78'!B190,'ID-79'!B190,'ID-80'!B190,'ID-81'!B190)</f>
        <v>790.13680609637879</v>
      </c>
      <c r="C183" s="1">
        <f>STDEV('ID-19'!C190,'ID-56'!C190,'ID-61'!B190,'ID-64'!C190,'ID-68'!C190,'ID-69'!C190,'ID-76'!C190,'ID-78'!C190,'ID-79'!C190,'ID-80'!C190,'ID-81'!C190)</f>
        <v>756.43632386058403</v>
      </c>
      <c r="E183" s="1">
        <v>22.375</v>
      </c>
      <c r="F183" s="1">
        <f>STDEV('ID-19'!B190,'ID-46'!B190,'ID-56'!B190,'ID-60'!B190,'ID-63'!B190,'ID-64'!B190,'ID-68'!B190,'ID-69'!B190,'ID-76'!B190,'ID-78'!B190,'ID-79'!B190,'ID-80'!B190,'ID-81'!B190)/SQRT('Sample number'!$A$4)</f>
        <v>219.14452069321857</v>
      </c>
      <c r="G183" s="1">
        <f>STDEV('ID-19'!C190,'ID-56'!C190,'ID-61'!B190,'ID-64'!C190,'ID-68'!C190,'ID-69'!C190,'ID-76'!C190,'ID-78'!C190,'ID-79'!C190,'ID-80'!C190,'ID-81'!C190)/SQRT('Sample number'!$B$4)</f>
        <v>228.07413309466534</v>
      </c>
    </row>
    <row r="184" spans="1:7" x14ac:dyDescent="0.25">
      <c r="A184" s="1">
        <v>22.5</v>
      </c>
      <c r="B184" s="1">
        <f>STDEV('ID-19'!B191,'ID-46'!B191,'ID-56'!B191,'ID-60'!B191,'ID-63'!B191,'ID-64'!B191,'ID-68'!B191,'ID-69'!B191,'ID-76'!B191,'ID-78'!B191,'ID-79'!B191,'ID-80'!B191,'ID-81'!B191)</f>
        <v>788.67336001811407</v>
      </c>
      <c r="C184" s="1">
        <f>STDEV('ID-19'!C191,'ID-56'!C191,'ID-61'!B191,'ID-64'!C191,'ID-68'!C191,'ID-69'!C191,'ID-76'!C191,'ID-78'!C191,'ID-79'!C191,'ID-80'!C191,'ID-81'!C191)</f>
        <v>753.38462659176218</v>
      </c>
      <c r="E184" s="1">
        <v>22.5</v>
      </c>
      <c r="F184" s="1">
        <f>STDEV('ID-19'!B191,'ID-46'!B191,'ID-56'!B191,'ID-60'!B191,'ID-63'!B191,'ID-64'!B191,'ID-68'!B191,'ID-69'!B191,'ID-76'!B191,'ID-78'!B191,'ID-79'!B191,'ID-80'!B191,'ID-81'!B191)/SQRT('Sample number'!$A$4)</f>
        <v>218.73863377982934</v>
      </c>
      <c r="G184" s="1">
        <f>STDEV('ID-19'!C191,'ID-56'!C191,'ID-61'!B191,'ID-64'!C191,'ID-68'!C191,'ID-69'!C191,'ID-76'!C191,'ID-78'!C191,'ID-79'!C191,'ID-80'!C191,'ID-81'!C191)/SQRT('Sample number'!$B$4)</f>
        <v>227.15401174789858</v>
      </c>
    </row>
    <row r="185" spans="1:7" x14ac:dyDescent="0.25">
      <c r="A185" s="1">
        <v>22.625</v>
      </c>
      <c r="B185" s="1">
        <f>STDEV('ID-19'!B192,'ID-46'!B192,'ID-56'!B192,'ID-60'!B192,'ID-63'!B192,'ID-64'!B192,'ID-68'!B192,'ID-69'!B192,'ID-76'!B192,'ID-78'!B192,'ID-79'!B192,'ID-80'!B192,'ID-81'!B192)</f>
        <v>796.85960226771533</v>
      </c>
      <c r="C185" s="1">
        <f>STDEV('ID-19'!C192,'ID-56'!C192,'ID-61'!B192,'ID-64'!C192,'ID-68'!C192,'ID-69'!C192,'ID-76'!C192,'ID-78'!C192,'ID-79'!C192,'ID-80'!C192,'ID-81'!C192)</f>
        <v>752.18952528868533</v>
      </c>
      <c r="E185" s="1">
        <v>22.625</v>
      </c>
      <c r="F185" s="1">
        <f>STDEV('ID-19'!B192,'ID-46'!B192,'ID-56'!B192,'ID-60'!B192,'ID-63'!B192,'ID-64'!B192,'ID-68'!B192,'ID-69'!B192,'ID-76'!B192,'ID-78'!B192,'ID-79'!B192,'ID-80'!B192,'ID-81'!B192)/SQRT('Sample number'!$A$4)</f>
        <v>221.00908887092987</v>
      </c>
      <c r="G185" s="1">
        <f>STDEV('ID-19'!C192,'ID-56'!C192,'ID-61'!B192,'ID-64'!C192,'ID-68'!C192,'ID-69'!C192,'ID-76'!C192,'ID-78'!C192,'ID-79'!C192,'ID-80'!C192,'ID-81'!C192)/SQRT('Sample number'!$B$4)</f>
        <v>226.79367514710125</v>
      </c>
    </row>
    <row r="186" spans="1:7" x14ac:dyDescent="0.25">
      <c r="A186" s="1">
        <v>22.75</v>
      </c>
      <c r="B186" s="1">
        <f>STDEV('ID-19'!B193,'ID-46'!B193,'ID-56'!B193,'ID-60'!B193,'ID-63'!B193,'ID-64'!B193,'ID-68'!B193,'ID-69'!B193,'ID-76'!B193,'ID-78'!B193,'ID-79'!B193,'ID-80'!B193,'ID-81'!B193)</f>
        <v>789.55722959927414</v>
      </c>
      <c r="C186" s="1">
        <f>STDEV('ID-19'!C193,'ID-56'!C193,'ID-61'!B193,'ID-64'!C193,'ID-68'!C193,'ID-69'!C193,'ID-76'!C193,'ID-78'!C193,'ID-79'!C193,'ID-80'!C193,'ID-81'!C193)</f>
        <v>756.48778500732385</v>
      </c>
      <c r="E186" s="1">
        <v>22.75</v>
      </c>
      <c r="F186" s="1">
        <f>STDEV('ID-19'!B193,'ID-46'!B193,'ID-56'!B193,'ID-60'!B193,'ID-63'!B193,'ID-64'!B193,'ID-68'!B193,'ID-69'!B193,'ID-76'!B193,'ID-78'!B193,'ID-79'!B193,'ID-80'!B193,'ID-81'!B193)/SQRT('Sample number'!$A$4)</f>
        <v>218.98377509488284</v>
      </c>
      <c r="G186" s="1">
        <f>STDEV('ID-19'!C193,'ID-56'!C193,'ID-61'!B193,'ID-64'!C193,'ID-68'!C193,'ID-69'!C193,'ID-76'!C193,'ID-78'!C193,'ID-79'!C193,'ID-80'!C193,'ID-81'!C193)/SQRT('Sample number'!$B$4)</f>
        <v>228.08964921421239</v>
      </c>
    </row>
    <row r="187" spans="1:7" x14ac:dyDescent="0.25">
      <c r="A187" s="1">
        <v>22.875</v>
      </c>
      <c r="B187" s="1">
        <f>STDEV('ID-19'!B194,'ID-46'!B194,'ID-56'!B194,'ID-60'!B194,'ID-63'!B194,'ID-64'!B194,'ID-68'!B194,'ID-69'!B194,'ID-76'!B194,'ID-78'!B194,'ID-79'!B194,'ID-80'!B194,'ID-81'!B194)</f>
        <v>796.02020977789766</v>
      </c>
      <c r="C187" s="1">
        <f>STDEV('ID-19'!C194,'ID-56'!C194,'ID-61'!B194,'ID-64'!C194,'ID-68'!C194,'ID-69'!C194,'ID-76'!C194,'ID-78'!C194,'ID-79'!C194,'ID-80'!C194,'ID-81'!C194)</f>
        <v>772.36080934065433</v>
      </c>
      <c r="E187" s="1">
        <v>22.875</v>
      </c>
      <c r="F187" s="1">
        <f>STDEV('ID-19'!B194,'ID-46'!B194,'ID-56'!B194,'ID-60'!B194,'ID-63'!B194,'ID-64'!B194,'ID-68'!B194,'ID-69'!B194,'ID-76'!B194,'ID-78'!B194,'ID-79'!B194,'ID-80'!B194,'ID-81'!B194)/SQRT('Sample number'!$A$4)</f>
        <v>220.77628328152394</v>
      </c>
      <c r="G187" s="1">
        <f>STDEV('ID-19'!C194,'ID-56'!C194,'ID-61'!B194,'ID-64'!C194,'ID-68'!C194,'ID-69'!C194,'ID-76'!C194,'ID-78'!C194,'ID-79'!C194,'ID-80'!C194,'ID-81'!C194)/SQRT('Sample number'!$B$4)</f>
        <v>232.87554612347043</v>
      </c>
    </row>
    <row r="188" spans="1:7" x14ac:dyDescent="0.25">
      <c r="A188" s="1">
        <v>23</v>
      </c>
      <c r="B188" s="1">
        <f>STDEV('ID-19'!B195,'ID-46'!B195,'ID-56'!B195,'ID-60'!B195,'ID-63'!B195,'ID-64'!B195,'ID-68'!B195,'ID-69'!B195,'ID-76'!B195,'ID-78'!B195,'ID-79'!B195,'ID-80'!B195,'ID-81'!B195)</f>
        <v>802.07013599728805</v>
      </c>
      <c r="C188" s="1">
        <f>STDEV('ID-19'!C195,'ID-56'!C195,'ID-61'!B195,'ID-64'!C195,'ID-68'!C195,'ID-69'!C195,'ID-76'!C195,'ID-78'!C195,'ID-79'!C195,'ID-80'!C195,'ID-81'!C195)</f>
        <v>783.0443016210495</v>
      </c>
      <c r="E188" s="1">
        <v>23</v>
      </c>
      <c r="F188" s="1">
        <f>STDEV('ID-19'!B195,'ID-46'!B195,'ID-56'!B195,'ID-60'!B195,'ID-63'!B195,'ID-64'!B195,'ID-68'!B195,'ID-69'!B195,'ID-76'!B195,'ID-78'!B195,'ID-79'!B195,'ID-80'!B195,'ID-81'!B195)/SQRT('Sample number'!$A$4)</f>
        <v>222.45423091204594</v>
      </c>
      <c r="G188" s="1">
        <f>STDEV('ID-19'!C195,'ID-56'!C195,'ID-61'!B195,'ID-64'!C195,'ID-68'!C195,'ID-69'!C195,'ID-76'!C195,'ID-78'!C195,'ID-79'!C195,'ID-80'!C195,'ID-81'!C195)/SQRT('Sample number'!$B$4)</f>
        <v>236.09674024571854</v>
      </c>
    </row>
    <row r="189" spans="1:7" x14ac:dyDescent="0.25">
      <c r="A189" s="1">
        <v>23.125</v>
      </c>
      <c r="B189" s="1">
        <f>STDEV('ID-19'!B196,'ID-46'!B196,'ID-56'!B196,'ID-60'!B196,'ID-63'!B196,'ID-64'!B196,'ID-68'!B196,'ID-69'!B196,'ID-76'!B196,'ID-78'!B196,'ID-79'!B196,'ID-80'!B196,'ID-81'!B196)</f>
        <v>803.09518007239569</v>
      </c>
      <c r="C189" s="1">
        <f>STDEV('ID-19'!C196,'ID-56'!C196,'ID-61'!B196,'ID-64'!C196,'ID-68'!C196,'ID-69'!C196,'ID-76'!C196,'ID-78'!C196,'ID-79'!C196,'ID-80'!C196,'ID-81'!C196)</f>
        <v>787.12255964463952</v>
      </c>
      <c r="E189" s="1">
        <v>23.125</v>
      </c>
      <c r="F189" s="1">
        <f>STDEV('ID-19'!B196,'ID-46'!B196,'ID-56'!B196,'ID-60'!B196,'ID-63'!B196,'ID-64'!B196,'ID-68'!B196,'ID-69'!B196,'ID-76'!B196,'ID-78'!B196,'ID-79'!B196,'ID-80'!B196,'ID-81'!B196)/SQRT('Sample number'!$A$4)</f>
        <v>222.73852698684681</v>
      </c>
      <c r="G189" s="1">
        <f>STDEV('ID-19'!C196,'ID-56'!C196,'ID-61'!B196,'ID-64'!C196,'ID-68'!C196,'ID-69'!C196,'ID-76'!C196,'ID-78'!C196,'ID-79'!C196,'ID-80'!C196,'ID-81'!C196)/SQRT('Sample number'!$B$4)</f>
        <v>237.3263813059462</v>
      </c>
    </row>
    <row r="190" spans="1:7" x14ac:dyDescent="0.25">
      <c r="A190" s="1">
        <v>23.25</v>
      </c>
      <c r="B190" s="1">
        <f>STDEV('ID-19'!B197,'ID-46'!B197,'ID-56'!B197,'ID-60'!B197,'ID-63'!B197,'ID-64'!B197,'ID-68'!B197,'ID-69'!B197,'ID-76'!B197,'ID-78'!B197,'ID-79'!B197,'ID-80'!B197,'ID-81'!B197)</f>
        <v>802.48574877482429</v>
      </c>
      <c r="C190" s="1">
        <f>STDEV('ID-19'!C197,'ID-56'!C197,'ID-61'!B197,'ID-64'!C197,'ID-68'!C197,'ID-69'!C197,'ID-76'!C197,'ID-78'!C197,'ID-79'!C197,'ID-80'!C197,'ID-81'!C197)</f>
        <v>792.68065176793618</v>
      </c>
      <c r="E190" s="1">
        <v>23.25</v>
      </c>
      <c r="F190" s="1">
        <f>STDEV('ID-19'!B197,'ID-46'!B197,'ID-56'!B197,'ID-60'!B197,'ID-63'!B197,'ID-64'!B197,'ID-68'!B197,'ID-69'!B197,'ID-76'!B197,'ID-78'!B197,'ID-79'!B197,'ID-80'!B197,'ID-81'!B197)/SQRT('Sample number'!$A$4)</f>
        <v>222.56950115667249</v>
      </c>
      <c r="G190" s="1">
        <f>STDEV('ID-19'!C197,'ID-56'!C197,'ID-61'!B197,'ID-64'!C197,'ID-68'!C197,'ID-69'!C197,'ID-76'!C197,'ID-78'!C197,'ID-79'!C197,'ID-80'!C197,'ID-81'!C197)/SQRT('Sample number'!$B$4)</f>
        <v>239.00220913532846</v>
      </c>
    </row>
    <row r="191" spans="1:7" x14ac:dyDescent="0.25">
      <c r="A191" s="1">
        <v>23.375</v>
      </c>
      <c r="B191" s="1">
        <f>STDEV('ID-19'!B198,'ID-46'!B198,'ID-56'!B198,'ID-60'!B198,'ID-63'!B198,'ID-64'!B198,'ID-68'!B198,'ID-69'!B198,'ID-76'!B198,'ID-78'!B198,'ID-79'!B198,'ID-80'!B198,'ID-81'!B198)</f>
        <v>802.28476155462272</v>
      </c>
      <c r="C191" s="1">
        <f>STDEV('ID-19'!C198,'ID-56'!C198,'ID-61'!B198,'ID-64'!C198,'ID-68'!C198,'ID-69'!C198,'ID-76'!C198,'ID-78'!C198,'ID-79'!C198,'ID-80'!C198,'ID-81'!C198)</f>
        <v>802.67753607007376</v>
      </c>
      <c r="E191" s="1">
        <v>23.375</v>
      </c>
      <c r="F191" s="1">
        <f>STDEV('ID-19'!B198,'ID-46'!B198,'ID-56'!B198,'ID-60'!B198,'ID-63'!B198,'ID-64'!B198,'ID-68'!B198,'ID-69'!B198,'ID-76'!B198,'ID-78'!B198,'ID-79'!B198,'ID-80'!B198,'ID-81'!B198)/SQRT('Sample number'!$A$4)</f>
        <v>222.51375733143021</v>
      </c>
      <c r="G191" s="1">
        <f>STDEV('ID-19'!C198,'ID-56'!C198,'ID-61'!B198,'ID-64'!C198,'ID-68'!C198,'ID-69'!C198,'ID-76'!C198,'ID-78'!C198,'ID-79'!C198,'ID-80'!C198,'ID-81'!C198)/SQRT('Sample number'!$B$4)</f>
        <v>242.01638316285431</v>
      </c>
    </row>
    <row r="192" spans="1:7" x14ac:dyDescent="0.25">
      <c r="A192" s="1">
        <v>23.5</v>
      </c>
      <c r="B192" s="1">
        <f>STDEV('ID-19'!B199,'ID-46'!B199,'ID-56'!B199,'ID-60'!B199,'ID-63'!B199,'ID-64'!B199,'ID-68'!B199,'ID-69'!B199,'ID-76'!B199,'ID-78'!B199,'ID-79'!B199,'ID-80'!B199,'ID-81'!B199)</f>
        <v>806.4735368911804</v>
      </c>
      <c r="C192" s="1">
        <f>STDEV('ID-19'!C199,'ID-56'!C199,'ID-61'!B199,'ID-64'!C199,'ID-68'!C199,'ID-69'!C199,'ID-76'!C199,'ID-78'!C199,'ID-79'!C199,'ID-80'!C199,'ID-81'!C199)</f>
        <v>821.12989657635069</v>
      </c>
      <c r="E192" s="1">
        <v>23.5</v>
      </c>
      <c r="F192" s="1">
        <f>STDEV('ID-19'!B199,'ID-46'!B199,'ID-56'!B199,'ID-60'!B199,'ID-63'!B199,'ID-64'!B199,'ID-68'!B199,'ID-69'!B199,'ID-76'!B199,'ID-78'!B199,'ID-79'!B199,'ID-80'!B199,'ID-81'!B199)/SQRT('Sample number'!$A$4)</f>
        <v>223.67551458199617</v>
      </c>
      <c r="G192" s="1">
        <f>STDEV('ID-19'!C199,'ID-56'!C199,'ID-61'!B199,'ID-64'!C199,'ID-68'!C199,'ID-69'!C199,'ID-76'!C199,'ID-78'!C199,'ID-79'!C199,'ID-80'!C199,'ID-81'!C199)/SQRT('Sample number'!$B$4)</f>
        <v>247.57997918973547</v>
      </c>
    </row>
    <row r="193" spans="1:7" x14ac:dyDescent="0.25">
      <c r="A193" s="1">
        <v>23.625</v>
      </c>
      <c r="B193" s="1">
        <f>STDEV('ID-19'!B200,'ID-46'!B200,'ID-56'!B200,'ID-60'!B200,'ID-63'!B200,'ID-64'!B200,'ID-68'!B200,'ID-69'!B200,'ID-76'!B200,'ID-78'!B200,'ID-79'!B200,'ID-80'!B200,'ID-81'!B200)</f>
        <v>806.9473477675931</v>
      </c>
      <c r="C193" s="1">
        <f>STDEV('ID-19'!C200,'ID-56'!C200,'ID-61'!B200,'ID-64'!C200,'ID-68'!C200,'ID-69'!C200,'ID-76'!C200,'ID-78'!C200,'ID-79'!C200,'ID-80'!C200,'ID-81'!C200)</f>
        <v>828.63393645323299</v>
      </c>
      <c r="E193" s="1">
        <v>23.625</v>
      </c>
      <c r="F193" s="1">
        <f>STDEV('ID-19'!B200,'ID-46'!B200,'ID-56'!B200,'ID-60'!B200,'ID-63'!B200,'ID-64'!B200,'ID-68'!B200,'ID-69'!B200,'ID-76'!B200,'ID-78'!B200,'ID-79'!B200,'ID-80'!B200,'ID-81'!B200)/SQRT('Sample number'!$A$4)</f>
        <v>223.80692607505605</v>
      </c>
      <c r="G193" s="1">
        <f>STDEV('ID-19'!C200,'ID-56'!C200,'ID-61'!B200,'ID-64'!C200,'ID-68'!C200,'ID-69'!C200,'ID-76'!C200,'ID-78'!C200,'ID-79'!C200,'ID-80'!C200,'ID-81'!C200)/SQRT('Sample number'!$B$4)</f>
        <v>249.84253234277941</v>
      </c>
    </row>
    <row r="194" spans="1:7" x14ac:dyDescent="0.25">
      <c r="A194" s="1">
        <v>23.75</v>
      </c>
      <c r="B194" s="1">
        <f>STDEV('ID-19'!B201,'ID-46'!B201,'ID-56'!B201,'ID-60'!B201,'ID-63'!B201,'ID-64'!B201,'ID-68'!B201,'ID-69'!B201,'ID-76'!B201,'ID-78'!B201,'ID-79'!B201,'ID-80'!B201,'ID-81'!B201)</f>
        <v>807.67027398774258</v>
      </c>
      <c r="C194" s="1">
        <f>STDEV('ID-19'!C201,'ID-56'!C201,'ID-61'!B201,'ID-64'!C201,'ID-68'!C201,'ID-69'!C201,'ID-76'!C201,'ID-78'!C201,'ID-79'!C201,'ID-80'!C201,'ID-81'!C201)</f>
        <v>831.14705724939449</v>
      </c>
      <c r="E194" s="1">
        <v>23.75</v>
      </c>
      <c r="F194" s="1">
        <f>STDEV('ID-19'!B201,'ID-46'!B201,'ID-56'!B201,'ID-60'!B201,'ID-63'!B201,'ID-64'!B201,'ID-68'!B201,'ID-69'!B201,'ID-76'!B201,'ID-78'!B201,'ID-79'!B201,'ID-80'!B201,'ID-81'!B201)/SQRT('Sample number'!$A$4)</f>
        <v>224.00742973314269</v>
      </c>
      <c r="G194" s="1">
        <f>STDEV('ID-19'!C201,'ID-56'!C201,'ID-61'!B201,'ID-64'!C201,'ID-68'!C201,'ID-69'!C201,'ID-76'!C201,'ID-78'!C201,'ID-79'!C201,'ID-80'!C201,'ID-81'!C201)/SQRT('Sample number'!$B$4)</f>
        <v>250.6002667731164</v>
      </c>
    </row>
    <row r="195" spans="1:7" x14ac:dyDescent="0.25">
      <c r="A195" s="1">
        <v>23.875</v>
      </c>
      <c r="B195" s="1">
        <f>STDEV('ID-19'!B202,'ID-46'!B202,'ID-56'!B202,'ID-60'!B202,'ID-63'!B202,'ID-64'!B202,'ID-68'!B202,'ID-69'!B202,'ID-76'!B202,'ID-78'!B202,'ID-79'!B202,'ID-80'!B202,'ID-81'!B202)</f>
        <v>807.84589091548673</v>
      </c>
      <c r="C195" s="1">
        <f>STDEV('ID-19'!C202,'ID-56'!C202,'ID-61'!B202,'ID-64'!C202,'ID-68'!C202,'ID-69'!C202,'ID-76'!C202,'ID-78'!C202,'ID-79'!C202,'ID-80'!C202,'ID-81'!C202)</f>
        <v>826.3375368101639</v>
      </c>
      <c r="E195" s="1">
        <v>23.875</v>
      </c>
      <c r="F195" s="1">
        <f>STDEV('ID-19'!B202,'ID-46'!B202,'ID-56'!B202,'ID-60'!B202,'ID-63'!B202,'ID-64'!B202,'ID-68'!B202,'ID-69'!B202,'ID-76'!B202,'ID-78'!B202,'ID-79'!B202,'ID-80'!B202,'ID-81'!B202)/SQRT('Sample number'!$A$4)</f>
        <v>224.05613710528277</v>
      </c>
      <c r="G195" s="1">
        <f>STDEV('ID-19'!C202,'ID-56'!C202,'ID-61'!B202,'ID-64'!C202,'ID-68'!C202,'ID-69'!C202,'ID-76'!C202,'ID-78'!C202,'ID-79'!C202,'ID-80'!C202,'ID-81'!C202)/SQRT('Sample number'!$B$4)</f>
        <v>249.15014179870977</v>
      </c>
    </row>
    <row r="196" spans="1:7" x14ac:dyDescent="0.25">
      <c r="A196" s="1">
        <v>24</v>
      </c>
      <c r="B196" s="1">
        <f>STDEV('ID-19'!B203,'ID-46'!B203,'ID-56'!B203,'ID-60'!B203,'ID-63'!B203,'ID-64'!B203,'ID-68'!B203,'ID-69'!B203,'ID-76'!B203,'ID-78'!B203,'ID-79'!B203,'ID-80'!B203,'ID-81'!B203)</f>
        <v>808.81291146672163</v>
      </c>
      <c r="C196" s="1">
        <f>STDEV('ID-19'!C203,'ID-56'!C203,'ID-61'!B203,'ID-64'!C203,'ID-68'!C203,'ID-69'!C203,'ID-76'!C203,'ID-78'!C203,'ID-79'!C203,'ID-80'!C203,'ID-81'!C203)</f>
        <v>809.31923708689612</v>
      </c>
      <c r="E196" s="1">
        <v>24</v>
      </c>
      <c r="F196" s="1">
        <f>STDEV('ID-19'!B203,'ID-46'!B203,'ID-56'!B203,'ID-60'!B203,'ID-63'!B203,'ID-64'!B203,'ID-68'!B203,'ID-69'!B203,'ID-76'!B203,'ID-78'!B203,'ID-79'!B203,'ID-80'!B203,'ID-81'!B203)/SQRT('Sample number'!$A$4)</f>
        <v>224.32434035004468</v>
      </c>
      <c r="G196" s="1">
        <f>STDEV('ID-19'!C203,'ID-56'!C203,'ID-61'!B203,'ID-64'!C203,'ID-68'!C203,'ID-69'!C203,'ID-76'!C203,'ID-78'!C203,'ID-79'!C203,'ID-80'!C203,'ID-81'!C203)/SQRT('Sample number'!$B$4)</f>
        <v>244.01893136671993</v>
      </c>
    </row>
    <row r="197" spans="1:7" x14ac:dyDescent="0.25">
      <c r="A197" s="1">
        <v>24.125</v>
      </c>
      <c r="B197" s="1">
        <f>STDEV('ID-19'!B204,'ID-46'!B204,'ID-56'!B204,'ID-60'!B204,'ID-63'!B204,'ID-64'!B204,'ID-68'!B204,'ID-69'!B204,'ID-76'!B204,'ID-78'!B204,'ID-79'!B204,'ID-80'!B204,'ID-81'!B204)</f>
        <v>808.34539282542801</v>
      </c>
      <c r="C197" s="1">
        <f>STDEV('ID-19'!C204,'ID-56'!C204,'ID-61'!B204,'ID-64'!C204,'ID-68'!C204,'ID-69'!C204,'ID-76'!C204,'ID-78'!C204,'ID-79'!C204,'ID-80'!C204,'ID-81'!C204)</f>
        <v>808.96067217630389</v>
      </c>
      <c r="E197" s="1">
        <v>24.125</v>
      </c>
      <c r="F197" s="1">
        <f>STDEV('ID-19'!B204,'ID-46'!B204,'ID-56'!B204,'ID-60'!B204,'ID-63'!B204,'ID-64'!B204,'ID-68'!B204,'ID-69'!B204,'ID-76'!B204,'ID-78'!B204,'ID-79'!B204,'ID-80'!B204,'ID-81'!B204)/SQRT('Sample number'!$A$4)</f>
        <v>224.19467400901243</v>
      </c>
      <c r="G197" s="1">
        <f>STDEV('ID-19'!C204,'ID-56'!C204,'ID-61'!B204,'ID-64'!C204,'ID-68'!C204,'ID-69'!C204,'ID-76'!C204,'ID-78'!C204,'ID-79'!C204,'ID-80'!C204,'ID-81'!C204)/SQRT('Sample number'!$B$4)</f>
        <v>243.91081997840885</v>
      </c>
    </row>
    <row r="198" spans="1:7" x14ac:dyDescent="0.25">
      <c r="A198" s="1">
        <v>24.25</v>
      </c>
      <c r="B198" s="1">
        <f>STDEV('ID-19'!B205,'ID-46'!B205,'ID-56'!B205,'ID-60'!B205,'ID-63'!B205,'ID-64'!B205,'ID-68'!B205,'ID-69'!B205,'ID-76'!B205,'ID-78'!B205,'ID-79'!B205,'ID-80'!B205,'ID-81'!B205)</f>
        <v>811.22113507873939</v>
      </c>
      <c r="C198" s="1">
        <f>STDEV('ID-19'!C205,'ID-56'!C205,'ID-61'!B205,'ID-64'!C205,'ID-68'!C205,'ID-69'!C205,'ID-76'!C205,'ID-78'!C205,'ID-79'!C205,'ID-80'!C205,'ID-81'!C205)</f>
        <v>804.14200171729419</v>
      </c>
      <c r="E198" s="1">
        <v>24.25</v>
      </c>
      <c r="F198" s="1">
        <f>STDEV('ID-19'!B205,'ID-46'!B205,'ID-56'!B205,'ID-60'!B205,'ID-63'!B205,'ID-64'!B205,'ID-68'!B205,'ID-69'!B205,'ID-76'!B205,'ID-78'!B205,'ID-79'!B205,'ID-80'!B205,'ID-81'!B205)/SQRT('Sample number'!$A$4)</f>
        <v>224.99226140511493</v>
      </c>
      <c r="G198" s="1">
        <f>STDEV('ID-19'!C205,'ID-56'!C205,'ID-61'!B205,'ID-64'!C205,'ID-68'!C205,'ID-69'!C205,'ID-76'!C205,'ID-78'!C205,'ID-79'!C205,'ID-80'!C205,'ID-81'!C205)/SQRT('Sample number'!$B$4)</f>
        <v>242.45793616923567</v>
      </c>
    </row>
    <row r="199" spans="1:7" x14ac:dyDescent="0.25">
      <c r="A199" s="1">
        <v>24.375</v>
      </c>
      <c r="B199" s="1">
        <f>STDEV('ID-19'!B206,'ID-46'!B206,'ID-56'!B206,'ID-60'!B206,'ID-63'!B206,'ID-64'!B206,'ID-68'!B206,'ID-69'!B206,'ID-76'!B206,'ID-78'!B206,'ID-79'!B206,'ID-80'!B206,'ID-81'!B206)</f>
        <v>809.88833962628053</v>
      </c>
      <c r="C199" s="1">
        <f>STDEV('ID-19'!C206,'ID-56'!C206,'ID-61'!B206,'ID-64'!C206,'ID-68'!C206,'ID-69'!C206,'ID-76'!C206,'ID-78'!C206,'ID-79'!C206,'ID-80'!C206,'ID-81'!C206)</f>
        <v>800.17113698300955</v>
      </c>
      <c r="E199" s="1">
        <v>24.375</v>
      </c>
      <c r="F199" s="1">
        <f>STDEV('ID-19'!B206,'ID-46'!B206,'ID-56'!B206,'ID-60'!B206,'ID-63'!B206,'ID-64'!B206,'ID-68'!B206,'ID-69'!B206,'ID-76'!B206,'ID-78'!B206,'ID-79'!B206,'ID-80'!B206,'ID-81'!B206)/SQRT('Sample number'!$A$4)</f>
        <v>224.62261045561141</v>
      </c>
      <c r="G199" s="1">
        <f>STDEV('ID-19'!C206,'ID-56'!C206,'ID-61'!B206,'ID-64'!C206,'ID-68'!C206,'ID-69'!C206,'ID-76'!C206,'ID-78'!C206,'ID-79'!C206,'ID-80'!C206,'ID-81'!C206)/SQRT('Sample number'!$B$4)</f>
        <v>241.2606754040651</v>
      </c>
    </row>
    <row r="200" spans="1:7" x14ac:dyDescent="0.25">
      <c r="A200" s="1">
        <v>24.5</v>
      </c>
      <c r="B200" s="1">
        <f>STDEV('ID-19'!B207,'ID-46'!B207,'ID-56'!B207,'ID-60'!B207,'ID-63'!B207,'ID-64'!B207,'ID-68'!B207,'ID-69'!B207,'ID-76'!B207,'ID-78'!B207,'ID-79'!B207,'ID-80'!B207,'ID-81'!B207)</f>
        <v>815.76949622188329</v>
      </c>
      <c r="C200" s="1">
        <f>STDEV('ID-19'!C207,'ID-56'!C207,'ID-61'!B207,'ID-64'!C207,'ID-68'!C207,'ID-69'!C207,'ID-76'!C207,'ID-78'!C207,'ID-79'!C207,'ID-80'!C207,'ID-81'!C207)</f>
        <v>797.92794299506227</v>
      </c>
      <c r="E200" s="1">
        <v>24.5</v>
      </c>
      <c r="F200" s="1">
        <f>STDEV('ID-19'!B207,'ID-46'!B207,'ID-56'!B207,'ID-60'!B207,'ID-63'!B207,'ID-64'!B207,'ID-68'!B207,'ID-69'!B207,'ID-76'!B207,'ID-78'!B207,'ID-79'!B207,'ID-80'!B207,'ID-81'!B207)/SQRT('Sample number'!$A$4)</f>
        <v>226.25374981441749</v>
      </c>
      <c r="G200" s="1">
        <f>STDEV('ID-19'!C207,'ID-56'!C207,'ID-61'!B207,'ID-64'!C207,'ID-68'!C207,'ID-69'!C207,'ID-76'!C207,'ID-78'!C207,'ID-79'!C207,'ID-80'!C207,'ID-81'!C207)/SQRT('Sample number'!$B$4)</f>
        <v>240.58432696861036</v>
      </c>
    </row>
    <row r="201" spans="1:7" x14ac:dyDescent="0.25">
      <c r="A201" s="1">
        <v>24.625</v>
      </c>
      <c r="B201" s="1">
        <f>STDEV('ID-19'!B208,'ID-46'!B208,'ID-56'!B208,'ID-60'!B208,'ID-63'!B208,'ID-64'!B208,'ID-68'!B208,'ID-69'!B208,'ID-76'!B208,'ID-78'!B208,'ID-79'!B208,'ID-80'!B208,'ID-81'!B208)</f>
        <v>820.03803698068691</v>
      </c>
      <c r="C201" s="1">
        <f>STDEV('ID-19'!C208,'ID-56'!C208,'ID-61'!B208,'ID-64'!C208,'ID-68'!C208,'ID-69'!C208,'ID-76'!C208,'ID-78'!C208,'ID-79'!C208,'ID-80'!C208,'ID-81'!C208)</f>
        <v>797.93388398450747</v>
      </c>
      <c r="E201" s="1">
        <v>24.625</v>
      </c>
      <c r="F201" s="1">
        <f>STDEV('ID-19'!B208,'ID-46'!B208,'ID-56'!B208,'ID-60'!B208,'ID-63'!B208,'ID-64'!B208,'ID-68'!B208,'ID-69'!B208,'ID-76'!B208,'ID-78'!B208,'ID-79'!B208,'ID-80'!B208,'ID-81'!B208)/SQRT('Sample number'!$A$4)</f>
        <v>227.43763001266936</v>
      </c>
      <c r="G201" s="1">
        <f>STDEV('ID-19'!C208,'ID-56'!C208,'ID-61'!B208,'ID-64'!C208,'ID-68'!C208,'ID-69'!C208,'ID-76'!C208,'ID-78'!C208,'ID-79'!C208,'ID-80'!C208,'ID-81'!C208)/SQRT('Sample number'!$B$4)</f>
        <v>240.58611824432609</v>
      </c>
    </row>
    <row r="202" spans="1:7" x14ac:dyDescent="0.25">
      <c r="A202" s="1">
        <v>24.75</v>
      </c>
      <c r="B202" s="1">
        <f>STDEV('ID-19'!B209,'ID-46'!B209,'ID-56'!B209,'ID-60'!B209,'ID-63'!B209,'ID-64'!B209,'ID-68'!B209,'ID-69'!B209,'ID-76'!B209,'ID-78'!B209,'ID-79'!B209,'ID-80'!B209,'ID-81'!B209)</f>
        <v>839.1611919103849</v>
      </c>
      <c r="C202" s="1">
        <f>STDEV('ID-19'!C209,'ID-56'!C209,'ID-61'!B209,'ID-64'!C209,'ID-68'!C209,'ID-69'!C209,'ID-76'!C209,'ID-78'!C209,'ID-79'!C209,'ID-80'!C209,'ID-81'!C209)</f>
        <v>800.28847866970489</v>
      </c>
      <c r="E202" s="1">
        <v>24.75</v>
      </c>
      <c r="F202" s="1">
        <f>STDEV('ID-19'!B209,'ID-46'!B209,'ID-56'!B209,'ID-60'!B209,'ID-63'!B209,'ID-64'!B209,'ID-68'!B209,'ID-69'!B209,'ID-76'!B209,'ID-78'!B209,'ID-79'!B209,'ID-80'!B209,'ID-81'!B209)/SQRT('Sample number'!$A$4)</f>
        <v>232.74143890864383</v>
      </c>
      <c r="G202" s="1">
        <f>STDEV('ID-19'!C209,'ID-56'!C209,'ID-61'!B209,'ID-64'!C209,'ID-68'!C209,'ID-69'!C209,'ID-76'!C209,'ID-78'!C209,'ID-79'!C209,'ID-80'!C209,'ID-81'!C209)/SQRT('Sample number'!$B$4)</f>
        <v>241.29605525379563</v>
      </c>
    </row>
    <row r="203" spans="1:7" x14ac:dyDescent="0.25">
      <c r="A203" s="1">
        <v>24.875</v>
      </c>
      <c r="B203" s="1">
        <f>STDEV('ID-19'!B210,'ID-46'!B210,'ID-56'!B210,'ID-60'!B210,'ID-63'!B210,'ID-64'!B210,'ID-68'!B210,'ID-69'!B210,'ID-76'!B210,'ID-78'!B210,'ID-79'!B210,'ID-80'!B210,'ID-81'!B210)</f>
        <v>842.56104979173574</v>
      </c>
      <c r="C203" s="1">
        <f>STDEV('ID-19'!C210,'ID-56'!C210,'ID-61'!B210,'ID-64'!C210,'ID-68'!C210,'ID-69'!C210,'ID-76'!C210,'ID-78'!C210,'ID-79'!C210,'ID-80'!C210,'ID-81'!C210)</f>
        <v>798.1338608868989</v>
      </c>
      <c r="E203" s="1">
        <v>24.875</v>
      </c>
      <c r="F203" s="1">
        <f>STDEV('ID-19'!B210,'ID-46'!B210,'ID-56'!B210,'ID-60'!B210,'ID-63'!B210,'ID-64'!B210,'ID-68'!B210,'ID-69'!B210,'ID-76'!B210,'ID-78'!B210,'ID-79'!B210,'ID-80'!B210,'ID-81'!B210)/SQRT('Sample number'!$A$4)</f>
        <v>233.68438982560545</v>
      </c>
      <c r="G203" s="1">
        <f>STDEV('ID-19'!C210,'ID-56'!C210,'ID-61'!B210,'ID-64'!C210,'ID-68'!C210,'ID-69'!C210,'ID-76'!C210,'ID-78'!C210,'ID-79'!C210,'ID-80'!C210,'ID-81'!C210)/SQRT('Sample number'!$B$4)</f>
        <v>240.64641354905064</v>
      </c>
    </row>
    <row r="204" spans="1:7" x14ac:dyDescent="0.25">
      <c r="A204" s="1">
        <v>25</v>
      </c>
      <c r="B204" s="1">
        <f>STDEV('ID-19'!B211,'ID-46'!B211,'ID-56'!B211,'ID-60'!B211,'ID-63'!B211,'ID-64'!B211,'ID-68'!B211,'ID-69'!B211,'ID-76'!B211,'ID-78'!B211,'ID-79'!B211,'ID-80'!B211,'ID-81'!B211)</f>
        <v>844.53685899649781</v>
      </c>
      <c r="C204" s="1">
        <f>STDEV('ID-19'!C211,'ID-56'!C211,'ID-61'!B211,'ID-64'!C211,'ID-68'!C211,'ID-69'!C211,'ID-76'!C211,'ID-78'!C211,'ID-79'!C211,'ID-80'!C211,'ID-81'!C211)</f>
        <v>792.00136542899554</v>
      </c>
      <c r="E204" s="1">
        <v>25</v>
      </c>
      <c r="F204" s="1">
        <f>STDEV('ID-19'!B211,'ID-46'!B211,'ID-56'!B211,'ID-60'!B211,'ID-63'!B211,'ID-64'!B211,'ID-68'!B211,'ID-69'!B211,'ID-76'!B211,'ID-78'!B211,'ID-79'!B211,'ID-80'!B211,'ID-81'!B211)/SQRT('Sample number'!$A$4)</f>
        <v>234.23238070239802</v>
      </c>
      <c r="G204" s="1">
        <f>STDEV('ID-19'!C211,'ID-56'!C211,'ID-61'!B211,'ID-64'!C211,'ID-68'!C211,'ID-69'!C211,'ID-76'!C211,'ID-78'!C211,'ID-79'!C211,'ID-80'!C211,'ID-81'!C211)/SQRT('Sample number'!$B$4)</f>
        <v>238.79739659792116</v>
      </c>
    </row>
    <row r="205" spans="1:7" x14ac:dyDescent="0.25">
      <c r="A205" s="1">
        <v>25.125</v>
      </c>
      <c r="B205" s="1">
        <f>STDEV('ID-19'!B212,'ID-46'!B212,'ID-56'!B212,'ID-60'!B212,'ID-63'!B212,'ID-64'!B212,'ID-68'!B212,'ID-69'!B212,'ID-76'!B212,'ID-78'!B212,'ID-79'!B212,'ID-80'!B212,'ID-81'!B212)</f>
        <v>848.47922168679906</v>
      </c>
      <c r="C205" s="1">
        <f>STDEV('ID-19'!C212,'ID-56'!C212,'ID-61'!B212,'ID-64'!C212,'ID-68'!C212,'ID-69'!C212,'ID-76'!C212,'ID-78'!C212,'ID-79'!C212,'ID-80'!C212,'ID-81'!C212)</f>
        <v>790.46227740855363</v>
      </c>
      <c r="E205" s="1">
        <v>25.125</v>
      </c>
      <c r="F205" s="1">
        <f>STDEV('ID-19'!B212,'ID-46'!B212,'ID-56'!B212,'ID-60'!B212,'ID-63'!B212,'ID-64'!B212,'ID-68'!B212,'ID-69'!B212,'ID-76'!B212,'ID-78'!B212,'ID-79'!B212,'ID-80'!B212,'ID-81'!B212)/SQRT('Sample number'!$A$4)</f>
        <v>235.32579538134857</v>
      </c>
      <c r="G205" s="1">
        <f>STDEV('ID-19'!C212,'ID-56'!C212,'ID-61'!B212,'ID-64'!C212,'ID-68'!C212,'ID-69'!C212,'ID-76'!C212,'ID-78'!C212,'ID-79'!C212,'ID-80'!C212,'ID-81'!C212)/SQRT('Sample number'!$B$4)</f>
        <v>238.33334409945419</v>
      </c>
    </row>
    <row r="206" spans="1:7" x14ac:dyDescent="0.25">
      <c r="A206" s="1">
        <v>25.25</v>
      </c>
      <c r="B206" s="1">
        <f>STDEV('ID-19'!B213,'ID-46'!B213,'ID-56'!B213,'ID-60'!B213,'ID-63'!B213,'ID-64'!B213,'ID-68'!B213,'ID-69'!B213,'ID-76'!B213,'ID-78'!B213,'ID-79'!B213,'ID-80'!B213,'ID-81'!B213)</f>
        <v>855.28602664896232</v>
      </c>
      <c r="C206" s="1">
        <f>STDEV('ID-19'!C213,'ID-56'!C213,'ID-61'!B213,'ID-64'!C213,'ID-68'!C213,'ID-69'!C213,'ID-76'!C213,'ID-78'!C213,'ID-79'!C213,'ID-80'!C213,'ID-81'!C213)</f>
        <v>779.23256424480087</v>
      </c>
      <c r="E206" s="1">
        <v>25.25</v>
      </c>
      <c r="F206" s="1">
        <f>STDEV('ID-19'!B213,'ID-46'!B213,'ID-56'!B213,'ID-60'!B213,'ID-63'!B213,'ID-64'!B213,'ID-68'!B213,'ID-69'!B213,'ID-76'!B213,'ID-78'!B213,'ID-79'!B213,'ID-80'!B213,'ID-81'!B213)/SQRT('Sample number'!$A$4)</f>
        <v>237.21366340543798</v>
      </c>
      <c r="G206" s="1">
        <f>STDEV('ID-19'!C213,'ID-56'!C213,'ID-61'!B213,'ID-64'!C213,'ID-68'!C213,'ID-69'!C213,'ID-76'!C213,'ID-78'!C213,'ID-79'!C213,'ID-80'!C213,'ID-81'!C213)/SQRT('Sample number'!$B$4)</f>
        <v>234.94745818422848</v>
      </c>
    </row>
    <row r="207" spans="1:7" x14ac:dyDescent="0.25">
      <c r="A207" s="1">
        <v>25.375</v>
      </c>
      <c r="B207" s="1">
        <f>STDEV('ID-19'!B214,'ID-46'!B214,'ID-56'!B214,'ID-60'!B214,'ID-63'!B214,'ID-64'!B214,'ID-68'!B214,'ID-69'!B214,'ID-76'!B214,'ID-78'!B214,'ID-79'!B214,'ID-80'!B214,'ID-81'!B214)</f>
        <v>854.13456752275556</v>
      </c>
      <c r="C207" s="1">
        <f>STDEV('ID-19'!C214,'ID-56'!C214,'ID-61'!B214,'ID-64'!C214,'ID-68'!C214,'ID-69'!C214,'ID-76'!C214,'ID-78'!C214,'ID-79'!C214,'ID-80'!C214,'ID-81'!C214)</f>
        <v>774.74155635464967</v>
      </c>
      <c r="E207" s="1">
        <v>25.375</v>
      </c>
      <c r="F207" s="1">
        <f>STDEV('ID-19'!B214,'ID-46'!B214,'ID-56'!B214,'ID-60'!B214,'ID-63'!B214,'ID-64'!B214,'ID-68'!B214,'ID-69'!B214,'ID-76'!B214,'ID-78'!B214,'ID-79'!B214,'ID-80'!B214,'ID-81'!B214)/SQRT('Sample number'!$A$4)</f>
        <v>236.89430610381189</v>
      </c>
      <c r="G207" s="1">
        <f>STDEV('ID-19'!C214,'ID-56'!C214,'ID-61'!B214,'ID-64'!C214,'ID-68'!C214,'ID-69'!C214,'ID-76'!C214,'ID-78'!C214,'ID-79'!C214,'ID-80'!C214,'ID-81'!C214)/SQRT('Sample number'!$B$4)</f>
        <v>233.59336835675967</v>
      </c>
    </row>
    <row r="208" spans="1:7" x14ac:dyDescent="0.25">
      <c r="A208" s="1">
        <v>25.5</v>
      </c>
      <c r="B208" s="1">
        <f>STDEV('ID-19'!B215,'ID-46'!B215,'ID-56'!B215,'ID-60'!B215,'ID-63'!B215,'ID-64'!B215,'ID-68'!B215,'ID-69'!B215,'ID-76'!B215,'ID-78'!B215,'ID-79'!B215,'ID-80'!B215,'ID-81'!B215)</f>
        <v>850.3481837898687</v>
      </c>
      <c r="C208" s="1">
        <f>STDEV('ID-19'!C215,'ID-56'!C215,'ID-61'!B215,'ID-64'!C215,'ID-68'!C215,'ID-69'!C215,'ID-76'!C215,'ID-78'!C215,'ID-79'!C215,'ID-80'!C215,'ID-81'!C215)</f>
        <v>774.04672081094623</v>
      </c>
      <c r="E208" s="1">
        <v>25.5</v>
      </c>
      <c r="F208" s="1">
        <f>STDEV('ID-19'!B215,'ID-46'!B215,'ID-56'!B215,'ID-60'!B215,'ID-63'!B215,'ID-64'!B215,'ID-68'!B215,'ID-69'!B215,'ID-76'!B215,'ID-78'!B215,'ID-79'!B215,'ID-80'!B215,'ID-81'!B215)/SQRT('Sample number'!$A$4)</f>
        <v>235.84415220400371</v>
      </c>
      <c r="G208" s="1">
        <f>STDEV('ID-19'!C215,'ID-56'!C215,'ID-61'!B215,'ID-64'!C215,'ID-68'!C215,'ID-69'!C215,'ID-76'!C215,'ID-78'!C215,'ID-79'!C215,'ID-80'!C215,'ID-81'!C215)/SQRT('Sample number'!$B$4)</f>
        <v>233.3838675577172</v>
      </c>
    </row>
    <row r="209" spans="1:7" x14ac:dyDescent="0.25">
      <c r="A209" s="1">
        <v>25.625</v>
      </c>
      <c r="B209" s="1">
        <f>STDEV('ID-19'!B216,'ID-46'!B216,'ID-56'!B216,'ID-60'!B216,'ID-63'!B216,'ID-64'!B216,'ID-68'!B216,'ID-69'!B216,'ID-76'!B216,'ID-78'!B216,'ID-79'!B216,'ID-80'!B216,'ID-81'!B216)</f>
        <v>857.83631914816976</v>
      </c>
      <c r="C209" s="1">
        <f>STDEV('ID-19'!C216,'ID-56'!C216,'ID-61'!B216,'ID-64'!C216,'ID-68'!C216,'ID-69'!C216,'ID-76'!C216,'ID-78'!C216,'ID-79'!C216,'ID-80'!C216,'ID-81'!C216)</f>
        <v>777.34234471671869</v>
      </c>
      <c r="E209" s="1">
        <v>25.625</v>
      </c>
      <c r="F209" s="1">
        <f>STDEV('ID-19'!B216,'ID-46'!B216,'ID-56'!B216,'ID-60'!B216,'ID-63'!B216,'ID-64'!B216,'ID-68'!B216,'ID-69'!B216,'ID-76'!B216,'ID-78'!B216,'ID-79'!B216,'ID-80'!B216,'ID-81'!B216)/SQRT('Sample number'!$A$4)</f>
        <v>237.92098728030902</v>
      </c>
      <c r="G209" s="1">
        <f>STDEV('ID-19'!C216,'ID-56'!C216,'ID-61'!B216,'ID-64'!C216,'ID-68'!C216,'ID-69'!C216,'ID-76'!C216,'ID-78'!C216,'ID-79'!C216,'ID-80'!C216,'ID-81'!C216)/SQRT('Sample number'!$B$4)</f>
        <v>234.37753555276927</v>
      </c>
    </row>
    <row r="210" spans="1:7" x14ac:dyDescent="0.25">
      <c r="A210" s="1">
        <v>25.75</v>
      </c>
      <c r="B210" s="1">
        <f>STDEV('ID-19'!B217,'ID-46'!B217,'ID-56'!B217,'ID-60'!B217,'ID-63'!B217,'ID-64'!B217,'ID-68'!B217,'ID-69'!B217,'ID-76'!B217,'ID-78'!B217,'ID-79'!B217,'ID-80'!B217,'ID-81'!B217)</f>
        <v>857.09379655395935</v>
      </c>
      <c r="C210" s="1">
        <f>STDEV('ID-19'!C217,'ID-56'!C217,'ID-61'!B217,'ID-64'!C217,'ID-68'!C217,'ID-69'!C217,'ID-76'!C217,'ID-78'!C217,'ID-79'!C217,'ID-80'!C217,'ID-81'!C217)</f>
        <v>787.84139862181303</v>
      </c>
      <c r="E210" s="1">
        <v>25.75</v>
      </c>
      <c r="F210" s="1">
        <f>STDEV('ID-19'!B217,'ID-46'!B217,'ID-56'!B217,'ID-60'!B217,'ID-63'!B217,'ID-64'!B217,'ID-68'!B217,'ID-69'!B217,'ID-76'!B217,'ID-78'!B217,'ID-79'!B217,'ID-80'!B217,'ID-81'!B217)/SQRT('Sample number'!$A$4)</f>
        <v>237.71504856595394</v>
      </c>
      <c r="G210" s="1">
        <f>STDEV('ID-19'!C217,'ID-56'!C217,'ID-61'!B217,'ID-64'!C217,'ID-68'!C217,'ID-69'!C217,'ID-76'!C217,'ID-78'!C217,'ID-79'!C217,'ID-80'!C217,'ID-81'!C217)/SQRT('Sample number'!$B$4)</f>
        <v>237.54311941248869</v>
      </c>
    </row>
    <row r="211" spans="1:7" x14ac:dyDescent="0.25">
      <c r="A211" s="1">
        <v>25.875</v>
      </c>
      <c r="B211" s="1">
        <f>STDEV('ID-19'!B218,'ID-46'!B218,'ID-56'!B218,'ID-60'!B218,'ID-63'!B218,'ID-64'!B218,'ID-68'!B218,'ID-69'!B218,'ID-76'!B218,'ID-78'!B218,'ID-79'!B218,'ID-80'!B218,'ID-81'!B218)</f>
        <v>858.97110339843891</v>
      </c>
      <c r="C211" s="1">
        <f>STDEV('ID-19'!C218,'ID-56'!C218,'ID-61'!B218,'ID-64'!C218,'ID-68'!C218,'ID-69'!C218,'ID-76'!C218,'ID-78'!C218,'ID-79'!C218,'ID-80'!C218,'ID-81'!C218)</f>
        <v>799.78733680136384</v>
      </c>
      <c r="E211" s="1">
        <v>25.875</v>
      </c>
      <c r="F211" s="1">
        <f>STDEV('ID-19'!B218,'ID-46'!B218,'ID-56'!B218,'ID-60'!B218,'ID-63'!B218,'ID-64'!B218,'ID-68'!B218,'ID-69'!B218,'ID-76'!B218,'ID-78'!B218,'ID-79'!B218,'ID-80'!B218,'ID-81'!B218)/SQRT('Sample number'!$A$4)</f>
        <v>238.23571980345784</v>
      </c>
      <c r="G211" s="1">
        <f>STDEV('ID-19'!C218,'ID-56'!C218,'ID-61'!B218,'ID-64'!C218,'ID-68'!C218,'ID-69'!C218,'ID-76'!C218,'ID-78'!C218,'ID-79'!C218,'ID-80'!C218,'ID-81'!C218)/SQRT('Sample number'!$B$4)</f>
        <v>241.14495529524791</v>
      </c>
    </row>
    <row r="212" spans="1:7" x14ac:dyDescent="0.25">
      <c r="A212" s="1">
        <v>26</v>
      </c>
      <c r="B212" s="1">
        <f>STDEV('ID-19'!B219,'ID-46'!B219,'ID-56'!B219,'ID-60'!B219,'ID-63'!B219,'ID-64'!B219,'ID-68'!B219,'ID-69'!B219,'ID-76'!B219,'ID-78'!B219,'ID-79'!B219,'ID-80'!B219,'ID-81'!B219)</f>
        <v>854.59472741885827</v>
      </c>
      <c r="C212" s="1">
        <f>STDEV('ID-19'!C219,'ID-56'!C219,'ID-61'!B219,'ID-64'!C219,'ID-68'!C219,'ID-69'!C219,'ID-76'!C219,'ID-78'!C219,'ID-79'!C219,'ID-80'!C219,'ID-81'!C219)</f>
        <v>800.89310647969501</v>
      </c>
      <c r="E212" s="1">
        <v>26</v>
      </c>
      <c r="F212" s="1">
        <f>STDEV('ID-19'!B219,'ID-46'!B219,'ID-56'!B219,'ID-60'!B219,'ID-63'!B219,'ID-64'!B219,'ID-68'!B219,'ID-69'!B219,'ID-76'!B219,'ID-78'!B219,'ID-79'!B219,'ID-80'!B219,'ID-81'!B219)/SQRT('Sample number'!$A$4)</f>
        <v>237.02193149614345</v>
      </c>
      <c r="G212" s="1">
        <f>STDEV('ID-19'!C219,'ID-56'!C219,'ID-61'!B219,'ID-64'!C219,'ID-68'!C219,'ID-69'!C219,'ID-76'!C219,'ID-78'!C219,'ID-79'!C219,'ID-80'!C219,'ID-81'!C219)/SQRT('Sample number'!$B$4)</f>
        <v>241.47835739775485</v>
      </c>
    </row>
    <row r="213" spans="1:7" x14ac:dyDescent="0.25">
      <c r="A213" s="1">
        <v>26.125</v>
      </c>
      <c r="B213" s="1">
        <f>STDEV('ID-19'!B220,'ID-46'!B220,'ID-56'!B220,'ID-60'!B220,'ID-63'!B220,'ID-64'!B220,'ID-68'!B220,'ID-69'!B220,'ID-76'!B220,'ID-78'!B220,'ID-79'!B220,'ID-80'!B220,'ID-81'!B220)</f>
        <v>855.48263576691909</v>
      </c>
      <c r="C213" s="1">
        <f>STDEV('ID-19'!C220,'ID-56'!C220,'ID-61'!B220,'ID-64'!C220,'ID-68'!C220,'ID-69'!C220,'ID-76'!C220,'ID-78'!C220,'ID-79'!C220,'ID-80'!C220,'ID-81'!C220)</f>
        <v>802.81863983087851</v>
      </c>
      <c r="E213" s="1">
        <v>26.125</v>
      </c>
      <c r="F213" s="1">
        <f>STDEV('ID-19'!B220,'ID-46'!B220,'ID-56'!B220,'ID-60'!B220,'ID-63'!B220,'ID-64'!B220,'ID-68'!B220,'ID-69'!B220,'ID-76'!B220,'ID-78'!B220,'ID-79'!B220,'ID-80'!B220,'ID-81'!B220)/SQRT('Sample number'!$A$4)</f>
        <v>237.26819296359312</v>
      </c>
      <c r="G213" s="1">
        <f>STDEV('ID-19'!C220,'ID-56'!C220,'ID-61'!B220,'ID-64'!C220,'ID-68'!C220,'ID-69'!C220,'ID-76'!C220,'ID-78'!C220,'ID-79'!C220,'ID-80'!C220,'ID-81'!C220)/SQRT('Sample number'!$B$4)</f>
        <v>242.05892754749951</v>
      </c>
    </row>
    <row r="214" spans="1:7" x14ac:dyDescent="0.25">
      <c r="A214" s="1">
        <v>26.25</v>
      </c>
      <c r="B214" s="1">
        <f>STDEV('ID-19'!B221,'ID-46'!B221,'ID-56'!B221,'ID-60'!B221,'ID-63'!B221,'ID-64'!B221,'ID-68'!B221,'ID-69'!B221,'ID-76'!B221,'ID-78'!B221,'ID-79'!B221,'ID-80'!B221,'ID-81'!B221)</f>
        <v>860.71835648787408</v>
      </c>
      <c r="C214" s="1">
        <f>STDEV('ID-19'!C221,'ID-56'!C221,'ID-61'!B221,'ID-64'!C221,'ID-68'!C221,'ID-69'!C221,'ID-76'!C221,'ID-78'!C221,'ID-79'!C221,'ID-80'!C221,'ID-81'!C221)</f>
        <v>804.14613751738455</v>
      </c>
      <c r="E214" s="1">
        <v>26.25</v>
      </c>
      <c r="F214" s="1">
        <f>STDEV('ID-19'!B221,'ID-46'!B221,'ID-56'!B221,'ID-60'!B221,'ID-63'!B221,'ID-64'!B221,'ID-68'!B221,'ID-69'!B221,'ID-76'!B221,'ID-78'!B221,'ID-79'!B221,'ID-80'!B221,'ID-81'!B221)/SQRT('Sample number'!$A$4)</f>
        <v>238.72032061924025</v>
      </c>
      <c r="G214" s="1">
        <f>STDEV('ID-19'!C221,'ID-56'!C221,'ID-61'!B221,'ID-64'!C221,'ID-68'!C221,'ID-69'!C221,'ID-76'!C221,'ID-78'!C221,'ID-79'!C221,'ID-80'!C221,'ID-81'!C221)/SQRT('Sample number'!$B$4)</f>
        <v>242.45918315988183</v>
      </c>
    </row>
    <row r="215" spans="1:7" x14ac:dyDescent="0.25">
      <c r="A215" s="1">
        <v>26.375</v>
      </c>
      <c r="B215" s="1">
        <f>STDEV('ID-19'!B222,'ID-46'!B222,'ID-56'!B222,'ID-60'!B222,'ID-63'!B222,'ID-64'!B222,'ID-68'!B222,'ID-69'!B222,'ID-76'!B222,'ID-78'!B222,'ID-79'!B222,'ID-80'!B222,'ID-81'!B222)</f>
        <v>854.81871594381425</v>
      </c>
      <c r="C215" s="1">
        <f>STDEV('ID-19'!C222,'ID-56'!C222,'ID-61'!B222,'ID-64'!C222,'ID-68'!C222,'ID-69'!C222,'ID-76'!C222,'ID-78'!C222,'ID-79'!C222,'ID-80'!C222,'ID-81'!C222)</f>
        <v>812.75837997181702</v>
      </c>
      <c r="E215" s="1">
        <v>26.375</v>
      </c>
      <c r="F215" s="1">
        <f>STDEV('ID-19'!B222,'ID-46'!B222,'ID-56'!B222,'ID-60'!B222,'ID-63'!B222,'ID-64'!B222,'ID-68'!B222,'ID-69'!B222,'ID-76'!B222,'ID-78'!B222,'ID-79'!B222,'ID-80'!B222,'ID-81'!B222)/SQRT('Sample number'!$A$4)</f>
        <v>237.0840547355161</v>
      </c>
      <c r="G215" s="1">
        <f>STDEV('ID-19'!C222,'ID-56'!C222,'ID-61'!B222,'ID-64'!C222,'ID-68'!C222,'ID-69'!C222,'ID-76'!C222,'ID-78'!C222,'ID-79'!C222,'ID-80'!C222,'ID-81'!C222)/SQRT('Sample number'!$B$4)</f>
        <v>245.05587196214745</v>
      </c>
    </row>
    <row r="216" spans="1:7" x14ac:dyDescent="0.25">
      <c r="A216" s="1">
        <v>26.5</v>
      </c>
      <c r="B216" s="1">
        <f>STDEV('ID-19'!B223,'ID-46'!B223,'ID-56'!B223,'ID-60'!B223,'ID-63'!B223,'ID-64'!B223,'ID-68'!B223,'ID-69'!B223,'ID-76'!B223,'ID-78'!B223,'ID-79'!B223,'ID-80'!B223,'ID-81'!B223)</f>
        <v>853.02530069122088</v>
      </c>
      <c r="C216" s="1">
        <f>STDEV('ID-19'!C223,'ID-56'!C223,'ID-61'!B223,'ID-64'!C223,'ID-68'!C223,'ID-69'!C223,'ID-76'!C223,'ID-78'!C223,'ID-79'!C223,'ID-80'!C223,'ID-81'!C223)</f>
        <v>826.4342386397949</v>
      </c>
      <c r="E216" s="1">
        <v>26.5</v>
      </c>
      <c r="F216" s="1">
        <f>STDEV('ID-19'!B223,'ID-46'!B223,'ID-56'!B223,'ID-60'!B223,'ID-63'!B223,'ID-64'!B223,'ID-68'!B223,'ID-69'!B223,'ID-76'!B223,'ID-78'!B223,'ID-79'!B223,'ID-80'!B223,'ID-81'!B223)/SQRT('Sample number'!$A$4)</f>
        <v>236.58665083925266</v>
      </c>
      <c r="G216" s="1">
        <f>STDEV('ID-19'!C223,'ID-56'!C223,'ID-61'!B223,'ID-64'!C223,'ID-68'!C223,'ID-69'!C223,'ID-76'!C223,'ID-78'!C223,'ID-79'!C223,'ID-80'!C223,'ID-81'!C223)/SQRT('Sample number'!$B$4)</f>
        <v>249.17929849738493</v>
      </c>
    </row>
    <row r="217" spans="1:7" x14ac:dyDescent="0.25">
      <c r="A217" s="1">
        <v>26.625</v>
      </c>
      <c r="B217" s="1">
        <f>STDEV('ID-19'!B224,'ID-46'!B224,'ID-56'!B224,'ID-60'!B224,'ID-63'!B224,'ID-64'!B224,'ID-68'!B224,'ID-69'!B224,'ID-76'!B224,'ID-78'!B224,'ID-79'!B224,'ID-80'!B224,'ID-81'!B224)</f>
        <v>851.82176169036313</v>
      </c>
      <c r="C217" s="1">
        <f>STDEV('ID-19'!C224,'ID-56'!C224,'ID-61'!B224,'ID-64'!C224,'ID-68'!C224,'ID-69'!C224,'ID-76'!C224,'ID-78'!C224,'ID-79'!C224,'ID-80'!C224,'ID-81'!C224)</f>
        <v>833.4378009597981</v>
      </c>
      <c r="E217" s="1">
        <v>26.625</v>
      </c>
      <c r="F217" s="1">
        <f>STDEV('ID-19'!B224,'ID-46'!B224,'ID-56'!B224,'ID-60'!B224,'ID-63'!B224,'ID-64'!B224,'ID-68'!B224,'ID-69'!B224,'ID-76'!B224,'ID-78'!B224,'ID-79'!B224,'ID-80'!B224,'ID-81'!B224)/SQRT('Sample number'!$A$4)</f>
        <v>236.25284917928241</v>
      </c>
      <c r="G217" s="1">
        <f>STDEV('ID-19'!C224,'ID-56'!C224,'ID-61'!B224,'ID-64'!C224,'ID-68'!C224,'ID-69'!C224,'ID-76'!C224,'ID-78'!C224,'ID-79'!C224,'ID-80'!C224,'ID-81'!C224)/SQRT('Sample number'!$B$4)</f>
        <v>251.29095198932325</v>
      </c>
    </row>
    <row r="218" spans="1:7" x14ac:dyDescent="0.25">
      <c r="A218" s="1">
        <v>26.75</v>
      </c>
      <c r="B218" s="1">
        <f>STDEV('ID-19'!B225,'ID-46'!B225,'ID-56'!B225,'ID-60'!B225,'ID-63'!B225,'ID-64'!B225,'ID-68'!B225,'ID-69'!B225,'ID-76'!B225,'ID-78'!B225,'ID-79'!B225,'ID-80'!B225,'ID-81'!B225)</f>
        <v>849.36187095722335</v>
      </c>
      <c r="C218" s="1">
        <f>STDEV('ID-19'!C225,'ID-56'!C225,'ID-61'!B225,'ID-64'!C225,'ID-68'!C225,'ID-69'!C225,'ID-76'!C225,'ID-78'!C225,'ID-79'!C225,'ID-80'!C225,'ID-81'!C225)</f>
        <v>847.31098061023602</v>
      </c>
      <c r="E218" s="1">
        <v>26.75</v>
      </c>
      <c r="F218" s="1">
        <f>STDEV('ID-19'!B225,'ID-46'!B225,'ID-56'!B225,'ID-60'!B225,'ID-63'!B225,'ID-64'!B225,'ID-68'!B225,'ID-69'!B225,'ID-76'!B225,'ID-78'!B225,'ID-79'!B225,'ID-80'!B225,'ID-81'!B225)/SQRT('Sample number'!$A$4)</f>
        <v>235.57059824309977</v>
      </c>
      <c r="G218" s="1">
        <f>STDEV('ID-19'!C225,'ID-56'!C225,'ID-61'!B225,'ID-64'!C225,'ID-68'!C225,'ID-69'!C225,'ID-76'!C225,'ID-78'!C225,'ID-79'!C225,'ID-80'!C225,'ID-81'!C225)/SQRT('Sample number'!$B$4)</f>
        <v>255.47387303929565</v>
      </c>
    </row>
    <row r="219" spans="1:7" x14ac:dyDescent="0.25">
      <c r="A219" s="1">
        <v>26.875</v>
      </c>
      <c r="B219" s="1">
        <f>STDEV('ID-19'!B226,'ID-46'!B226,'ID-56'!B226,'ID-60'!B226,'ID-63'!B226,'ID-64'!B226,'ID-68'!B226,'ID-69'!B226,'ID-76'!B226,'ID-78'!B226,'ID-79'!B226,'ID-80'!B226,'ID-81'!B226)</f>
        <v>853.46904508078512</v>
      </c>
      <c r="C219" s="1">
        <f>STDEV('ID-19'!C226,'ID-56'!C226,'ID-61'!B226,'ID-64'!C226,'ID-68'!C226,'ID-69'!C226,'ID-76'!C226,'ID-78'!C226,'ID-79'!C226,'ID-80'!C226,'ID-81'!C226)</f>
        <v>849.4242008985068</v>
      </c>
      <c r="E219" s="1">
        <v>26.875</v>
      </c>
      <c r="F219" s="1">
        <f>STDEV('ID-19'!B226,'ID-46'!B226,'ID-56'!B226,'ID-60'!B226,'ID-63'!B226,'ID-64'!B226,'ID-68'!B226,'ID-69'!B226,'ID-76'!B226,'ID-78'!B226,'ID-79'!B226,'ID-80'!B226,'ID-81'!B226)/SQRT('Sample number'!$A$4)</f>
        <v>236.70972338923522</v>
      </c>
      <c r="G219" s="1">
        <f>STDEV('ID-19'!C226,'ID-56'!C226,'ID-61'!B226,'ID-64'!C226,'ID-68'!C226,'ID-69'!C226,'ID-76'!C226,'ID-78'!C226,'ID-79'!C226,'ID-80'!C226,'ID-81'!C226)/SQRT('Sample number'!$B$4)</f>
        <v>256.11103292980118</v>
      </c>
    </row>
    <row r="220" spans="1:7" x14ac:dyDescent="0.25">
      <c r="A220" s="1">
        <v>27</v>
      </c>
      <c r="B220" s="1">
        <f>STDEV('ID-19'!B227,'ID-46'!B227,'ID-56'!B227,'ID-60'!B227,'ID-63'!B227,'ID-64'!B227,'ID-68'!B227,'ID-69'!B227,'ID-76'!B227,'ID-78'!B227,'ID-79'!B227,'ID-80'!B227,'ID-81'!B227)</f>
        <v>856.16157414498241</v>
      </c>
      <c r="C220" s="1">
        <f>STDEV('ID-19'!C227,'ID-56'!C227,'ID-61'!B227,'ID-64'!C227,'ID-68'!C227,'ID-69'!C227,'ID-76'!C227,'ID-78'!C227,'ID-79'!C227,'ID-80'!C227,'ID-81'!C227)</f>
        <v>846.6182921689184</v>
      </c>
      <c r="E220" s="1">
        <v>27</v>
      </c>
      <c r="F220" s="1">
        <f>STDEV('ID-19'!B227,'ID-46'!B227,'ID-56'!B227,'ID-60'!B227,'ID-63'!B227,'ID-64'!B227,'ID-68'!B227,'ID-69'!B227,'ID-76'!B227,'ID-78'!B227,'ID-79'!B227,'ID-80'!B227,'ID-81'!B227)/SQRT('Sample number'!$A$4)</f>
        <v>237.45649658936142</v>
      </c>
      <c r="G220" s="1">
        <f>STDEV('ID-19'!C227,'ID-56'!C227,'ID-61'!B227,'ID-64'!C227,'ID-68'!C227,'ID-69'!C227,'ID-76'!C227,'ID-78'!C227,'ID-79'!C227,'ID-80'!C227,'ID-81'!C227)/SQRT('Sample number'!$B$4)</f>
        <v>255.26501961598052</v>
      </c>
    </row>
    <row r="221" spans="1:7" x14ac:dyDescent="0.25">
      <c r="A221" s="1">
        <v>27.125</v>
      </c>
      <c r="B221" s="1">
        <f>STDEV('ID-19'!B228,'ID-46'!B228,'ID-56'!B228,'ID-60'!B228,'ID-63'!B228,'ID-64'!B228,'ID-68'!B228,'ID-69'!B228,'ID-76'!B228,'ID-78'!B228,'ID-79'!B228,'ID-80'!B228,'ID-81'!B228)</f>
        <v>857.20486808560463</v>
      </c>
      <c r="C221" s="1">
        <f>STDEV('ID-19'!C228,'ID-56'!C228,'ID-61'!B228,'ID-64'!C228,'ID-68'!C228,'ID-69'!C228,'ID-76'!C228,'ID-78'!C228,'ID-79'!C228,'ID-80'!C228,'ID-81'!C228)</f>
        <v>844.28125073430385</v>
      </c>
      <c r="E221" s="1">
        <v>27.125</v>
      </c>
      <c r="F221" s="1">
        <f>STDEV('ID-19'!B228,'ID-46'!B228,'ID-56'!B228,'ID-60'!B228,'ID-63'!B228,'ID-64'!B228,'ID-68'!B228,'ID-69'!B228,'ID-76'!B228,'ID-78'!B228,'ID-79'!B228,'ID-80'!B228,'ID-81'!B228)/SQRT('Sample number'!$A$4)</f>
        <v>237.74585426615329</v>
      </c>
      <c r="G221" s="1">
        <f>STDEV('ID-19'!C228,'ID-56'!C228,'ID-61'!B228,'ID-64'!C228,'ID-68'!C228,'ID-69'!C228,'ID-76'!C228,'ID-78'!C228,'ID-79'!C228,'ID-80'!C228,'ID-81'!C228)/SQRT('Sample number'!$B$4)</f>
        <v>254.56037511069593</v>
      </c>
    </row>
    <row r="222" spans="1:7" x14ac:dyDescent="0.25">
      <c r="A222" s="1">
        <v>27.25</v>
      </c>
      <c r="B222" s="1">
        <f>STDEV('ID-19'!B229,'ID-46'!B229,'ID-56'!B229,'ID-60'!B229,'ID-63'!B229,'ID-64'!B229,'ID-68'!B229,'ID-69'!B229,'ID-76'!B229,'ID-78'!B229,'ID-79'!B229,'ID-80'!B229,'ID-81'!B229)</f>
        <v>871.96474903575154</v>
      </c>
      <c r="C222" s="1">
        <f>STDEV('ID-19'!C229,'ID-56'!C229,'ID-61'!B229,'ID-64'!C229,'ID-68'!C229,'ID-69'!C229,'ID-76'!C229,'ID-78'!C229,'ID-79'!C229,'ID-80'!C229,'ID-81'!C229)</f>
        <v>835.40104369392941</v>
      </c>
      <c r="E222" s="1">
        <v>27.25</v>
      </c>
      <c r="F222" s="1">
        <f>STDEV('ID-19'!B229,'ID-46'!B229,'ID-56'!B229,'ID-60'!B229,'ID-63'!B229,'ID-64'!B229,'ID-68'!B229,'ID-69'!B229,'ID-76'!B229,'ID-78'!B229,'ID-79'!B229,'ID-80'!B229,'ID-81'!B229)/SQRT('Sample number'!$A$4)</f>
        <v>241.83950869580704</v>
      </c>
      <c r="G222" s="1">
        <f>STDEV('ID-19'!C229,'ID-56'!C229,'ID-61'!B229,'ID-64'!C229,'ID-68'!C229,'ID-69'!C229,'ID-76'!C229,'ID-78'!C229,'ID-79'!C229,'ID-80'!C229,'ID-81'!C229)/SQRT('Sample number'!$B$4)</f>
        <v>251.88289194582373</v>
      </c>
    </row>
    <row r="223" spans="1:7" x14ac:dyDescent="0.25">
      <c r="A223" s="1">
        <v>27.375</v>
      </c>
      <c r="B223" s="1">
        <f>STDEV('ID-19'!B230,'ID-46'!B230,'ID-56'!B230,'ID-60'!B230,'ID-63'!B230,'ID-64'!B230,'ID-68'!B230,'ID-69'!B230,'ID-76'!B230,'ID-78'!B230,'ID-79'!B230,'ID-80'!B230,'ID-81'!B230)</f>
        <v>870.46358167195012</v>
      </c>
      <c r="C223" s="1">
        <f>STDEV('ID-19'!C230,'ID-56'!C230,'ID-61'!B230,'ID-64'!C230,'ID-68'!C230,'ID-69'!C230,'ID-76'!C230,'ID-78'!C230,'ID-79'!C230,'ID-80'!C230,'ID-81'!C230)</f>
        <v>825.42118069380285</v>
      </c>
      <c r="E223" s="1">
        <v>27.375</v>
      </c>
      <c r="F223" s="1">
        <f>STDEV('ID-19'!B230,'ID-46'!B230,'ID-56'!B230,'ID-60'!B230,'ID-63'!B230,'ID-64'!B230,'ID-68'!B230,'ID-69'!B230,'ID-76'!B230,'ID-78'!B230,'ID-79'!B230,'ID-80'!B230,'ID-81'!B230)/SQRT('Sample number'!$A$4)</f>
        <v>241.42315978017325</v>
      </c>
      <c r="G223" s="1">
        <f>STDEV('ID-19'!C230,'ID-56'!C230,'ID-61'!B230,'ID-64'!C230,'ID-68'!C230,'ID-69'!C230,'ID-76'!C230,'ID-78'!C230,'ID-79'!C230,'ID-80'!C230,'ID-81'!C230)/SQRT('Sample number'!$B$4)</f>
        <v>248.87385003395369</v>
      </c>
    </row>
    <row r="224" spans="1:7" x14ac:dyDescent="0.25">
      <c r="A224" s="1">
        <v>27.5</v>
      </c>
      <c r="B224" s="1">
        <f>STDEV('ID-19'!B231,'ID-46'!B231,'ID-56'!B231,'ID-60'!B231,'ID-63'!B231,'ID-64'!B231,'ID-68'!B231,'ID-69'!B231,'ID-76'!B231,'ID-78'!B231,'ID-79'!B231,'ID-80'!B231,'ID-81'!B231)</f>
        <v>867.76264874420224</v>
      </c>
      <c r="C224" s="1">
        <f>STDEV('ID-19'!C231,'ID-56'!C231,'ID-61'!B231,'ID-64'!C231,'ID-68'!C231,'ID-69'!C231,'ID-76'!C231,'ID-78'!C231,'ID-79'!C231,'ID-80'!C231,'ID-81'!C231)</f>
        <v>818.70215418057398</v>
      </c>
      <c r="E224" s="1">
        <v>27.5</v>
      </c>
      <c r="F224" s="1">
        <f>STDEV('ID-19'!B231,'ID-46'!B231,'ID-56'!B231,'ID-60'!B231,'ID-63'!B231,'ID-64'!B231,'ID-68'!B231,'ID-69'!B231,'ID-76'!B231,'ID-78'!B231,'ID-79'!B231,'ID-80'!B231,'ID-81'!B231)/SQRT('Sample number'!$A$4)</f>
        <v>240.6740557676668</v>
      </c>
      <c r="G224" s="1">
        <f>STDEV('ID-19'!C231,'ID-56'!C231,'ID-61'!B231,'ID-64'!C231,'ID-68'!C231,'ID-69'!C231,'ID-76'!C231,'ID-78'!C231,'ID-79'!C231,'ID-80'!C231,'ID-81'!C231)/SQRT('Sample number'!$B$4)</f>
        <v>246.8479873156964</v>
      </c>
    </row>
    <row r="225" spans="1:7" x14ac:dyDescent="0.25">
      <c r="A225" s="1">
        <v>27.625</v>
      </c>
      <c r="B225" s="1">
        <f>STDEV('ID-19'!B232,'ID-46'!B232,'ID-56'!B232,'ID-60'!B232,'ID-63'!B232,'ID-64'!B232,'ID-68'!B232,'ID-69'!B232,'ID-76'!B232,'ID-78'!B232,'ID-79'!B232,'ID-80'!B232,'ID-81'!B232)</f>
        <v>862.19234435492046</v>
      </c>
      <c r="C225" s="1">
        <f>STDEV('ID-19'!C232,'ID-56'!C232,'ID-61'!B232,'ID-64'!C232,'ID-68'!C232,'ID-69'!C232,'ID-76'!C232,'ID-78'!C232,'ID-79'!C232,'ID-80'!C232,'ID-81'!C232)</f>
        <v>816.73904486961203</v>
      </c>
      <c r="E225" s="1">
        <v>27.625</v>
      </c>
      <c r="F225" s="1">
        <f>STDEV('ID-19'!B232,'ID-46'!B232,'ID-56'!B232,'ID-60'!B232,'ID-63'!B232,'ID-64'!B232,'ID-68'!B232,'ID-69'!B232,'ID-76'!B232,'ID-78'!B232,'ID-79'!B232,'ID-80'!B232,'ID-81'!B232)/SQRT('Sample number'!$A$4)</f>
        <v>239.12913129878237</v>
      </c>
      <c r="G225" s="1">
        <f>STDEV('ID-19'!C232,'ID-56'!C232,'ID-61'!B232,'ID-64'!C232,'ID-68'!C232,'ID-69'!C232,'ID-76'!C232,'ID-78'!C232,'ID-79'!C232,'ID-80'!C232,'ID-81'!C232)/SQRT('Sample number'!$B$4)</f>
        <v>246.25608758779515</v>
      </c>
    </row>
    <row r="226" spans="1:7" x14ac:dyDescent="0.25">
      <c r="A226" s="1">
        <v>27.75</v>
      </c>
      <c r="B226" s="1">
        <f>STDEV('ID-19'!B233,'ID-46'!B233,'ID-56'!B233,'ID-60'!B233,'ID-63'!B233,'ID-64'!B233,'ID-68'!B233,'ID-69'!B233,'ID-76'!B233,'ID-78'!B233,'ID-79'!B233,'ID-80'!B233,'ID-81'!B233)</f>
        <v>858.81977841394337</v>
      </c>
      <c r="C226" s="1">
        <f>STDEV('ID-19'!C233,'ID-56'!C233,'ID-61'!B233,'ID-64'!C233,'ID-68'!C233,'ID-69'!C233,'ID-76'!C233,'ID-78'!C233,'ID-79'!C233,'ID-80'!C233,'ID-81'!C233)</f>
        <v>809.11866141606799</v>
      </c>
      <c r="E226" s="1">
        <v>27.75</v>
      </c>
      <c r="F226" s="1">
        <f>STDEV('ID-19'!B233,'ID-46'!B233,'ID-56'!B233,'ID-60'!B233,'ID-63'!B233,'ID-64'!B233,'ID-68'!B233,'ID-69'!B233,'ID-76'!B233,'ID-78'!B233,'ID-79'!B233,'ID-80'!B233,'ID-81'!B233)/SQRT('Sample number'!$A$4)</f>
        <v>238.19374980416111</v>
      </c>
      <c r="G226" s="1">
        <f>STDEV('ID-19'!C233,'ID-56'!C233,'ID-61'!B233,'ID-64'!C233,'ID-68'!C233,'ID-69'!C233,'ID-76'!C233,'ID-78'!C233,'ID-79'!C233,'ID-80'!C233,'ID-81'!C233)/SQRT('Sample number'!$B$4)</f>
        <v>243.95845552651895</v>
      </c>
    </row>
    <row r="227" spans="1:7" x14ac:dyDescent="0.25">
      <c r="A227" s="1">
        <v>27.875</v>
      </c>
      <c r="B227" s="1">
        <f>STDEV('ID-19'!B234,'ID-46'!B234,'ID-56'!B234,'ID-60'!B234,'ID-63'!B234,'ID-64'!B234,'ID-68'!B234,'ID-69'!B234,'ID-76'!B234,'ID-78'!B234,'ID-79'!B234,'ID-80'!B234,'ID-81'!B234)</f>
        <v>857.31633363904575</v>
      </c>
      <c r="C227" s="1">
        <f>STDEV('ID-19'!C234,'ID-56'!C234,'ID-61'!B234,'ID-64'!C234,'ID-68'!C234,'ID-69'!C234,'ID-76'!C234,'ID-78'!C234,'ID-79'!C234,'ID-80'!C234,'ID-81'!C234)</f>
        <v>802.6999241636646</v>
      </c>
      <c r="E227" s="1">
        <v>27.875</v>
      </c>
      <c r="F227" s="1">
        <f>STDEV('ID-19'!B234,'ID-46'!B234,'ID-56'!B234,'ID-60'!B234,'ID-63'!B234,'ID-64'!B234,'ID-68'!B234,'ID-69'!B234,'ID-76'!B234,'ID-78'!B234,'ID-79'!B234,'ID-80'!B234,'ID-81'!B234)/SQRT('Sample number'!$A$4)</f>
        <v>237.77676924833634</v>
      </c>
      <c r="G227" s="1">
        <f>STDEV('ID-19'!C234,'ID-56'!C234,'ID-61'!B234,'ID-64'!C234,'ID-68'!C234,'ID-69'!C234,'ID-76'!C234,'ID-78'!C234,'ID-79'!C234,'ID-80'!C234,'ID-81'!C234)/SQRT('Sample number'!$B$4)</f>
        <v>242.0231334270554</v>
      </c>
    </row>
    <row r="228" spans="1:7" x14ac:dyDescent="0.25">
      <c r="A228" s="1">
        <v>28</v>
      </c>
      <c r="B228" s="1">
        <f>STDEV('ID-19'!B235,'ID-46'!B235,'ID-56'!B235,'ID-60'!B235,'ID-63'!B235,'ID-64'!B235,'ID-68'!B235,'ID-69'!B235,'ID-76'!B235,'ID-78'!B235,'ID-79'!B235,'ID-80'!B235,'ID-81'!B235)</f>
        <v>856.74215501374863</v>
      </c>
      <c r="C228" s="1">
        <f>STDEV('ID-19'!C235,'ID-56'!C235,'ID-61'!B235,'ID-64'!C235,'ID-68'!C235,'ID-69'!C235,'ID-76'!C235,'ID-78'!C235,'ID-79'!C235,'ID-80'!C235,'ID-81'!C235)</f>
        <v>776.32402283181273</v>
      </c>
      <c r="E228" s="1">
        <v>28</v>
      </c>
      <c r="F228" s="1">
        <f>STDEV('ID-19'!B235,'ID-46'!B235,'ID-56'!B235,'ID-60'!B235,'ID-63'!B235,'ID-64'!B235,'ID-68'!B235,'ID-69'!B235,'ID-76'!B235,'ID-78'!B235,'ID-79'!B235,'ID-80'!B235,'ID-81'!B235)/SQRT('Sample number'!$A$4)</f>
        <v>237.61752075027601</v>
      </c>
      <c r="G228" s="1">
        <f>STDEV('ID-19'!C235,'ID-56'!C235,'ID-61'!B235,'ID-64'!C235,'ID-68'!C235,'ID-69'!C235,'ID-76'!C235,'ID-78'!C235,'ID-79'!C235,'ID-80'!C235,'ID-81'!C235)/SQRT('Sample number'!$B$4)</f>
        <v>234.07049995203832</v>
      </c>
    </row>
    <row r="229" spans="1:7" x14ac:dyDescent="0.25">
      <c r="A229" s="1">
        <v>28.125</v>
      </c>
      <c r="B229" s="1">
        <f>STDEV('ID-19'!B236,'ID-46'!B236,'ID-56'!B236,'ID-60'!B236,'ID-63'!B236,'ID-64'!B236,'ID-68'!B236,'ID-69'!B236,'ID-76'!B236,'ID-78'!B236,'ID-79'!B236,'ID-80'!B236,'ID-81'!B236)</f>
        <v>858.87627739512959</v>
      </c>
      <c r="C229" s="1">
        <f>STDEV('ID-19'!C236,'ID-56'!C236,'ID-61'!B236,'ID-64'!C236,'ID-68'!C236,'ID-69'!C236,'ID-76'!C236,'ID-78'!C236,'ID-79'!C236,'ID-80'!C236,'ID-81'!C236)</f>
        <v>759.88660391763267</v>
      </c>
      <c r="E229" s="1">
        <v>28.125</v>
      </c>
      <c r="F229" s="1">
        <f>STDEV('ID-19'!B236,'ID-46'!B236,'ID-56'!B236,'ID-60'!B236,'ID-63'!B236,'ID-64'!B236,'ID-68'!B236,'ID-69'!B236,'ID-76'!B236,'ID-78'!B236,'ID-79'!B236,'ID-80'!B236,'ID-81'!B236)/SQRT('Sample number'!$A$4)</f>
        <v>238.20941980213635</v>
      </c>
      <c r="G229" s="1">
        <f>STDEV('ID-19'!C236,'ID-56'!C236,'ID-61'!B236,'ID-64'!C236,'ID-68'!C236,'ID-69'!C236,'ID-76'!C236,'ID-78'!C236,'ID-79'!C236,'ID-80'!C236,'ID-81'!C236)/SQRT('Sample number'!$B$4)</f>
        <v>229.11443167383592</v>
      </c>
    </row>
    <row r="230" spans="1:7" x14ac:dyDescent="0.25">
      <c r="A230" s="1">
        <v>28.25</v>
      </c>
      <c r="B230" s="1">
        <f>STDEV('ID-19'!B237,'ID-46'!B237,'ID-56'!B237,'ID-60'!B237,'ID-63'!B237,'ID-64'!B237,'ID-68'!B237,'ID-69'!B237,'ID-76'!B237,'ID-78'!B237,'ID-79'!B237,'ID-80'!B237,'ID-81'!B237)</f>
        <v>856.14962517868412</v>
      </c>
      <c r="C230" s="1">
        <f>STDEV('ID-19'!C237,'ID-56'!C237,'ID-61'!B237,'ID-64'!C237,'ID-68'!C237,'ID-69'!C237,'ID-76'!C237,'ID-78'!C237,'ID-79'!C237,'ID-80'!C237,'ID-81'!C237)</f>
        <v>747.46740877698039</v>
      </c>
      <c r="E230" s="1">
        <v>28.25</v>
      </c>
      <c r="F230" s="1">
        <f>STDEV('ID-19'!B237,'ID-46'!B237,'ID-56'!B237,'ID-60'!B237,'ID-63'!B237,'ID-64'!B237,'ID-68'!B237,'ID-69'!B237,'ID-76'!B237,'ID-78'!B237,'ID-79'!B237,'ID-80'!B237,'ID-81'!B237)/SQRT('Sample number'!$A$4)</f>
        <v>237.45318254238623</v>
      </c>
      <c r="G230" s="1">
        <f>STDEV('ID-19'!C237,'ID-56'!C237,'ID-61'!B237,'ID-64'!C237,'ID-68'!C237,'ID-69'!C237,'ID-76'!C237,'ID-78'!C237,'ID-79'!C237,'ID-80'!C237,'ID-81'!C237)/SQRT('Sample number'!$B$4)</f>
        <v>225.36990344840424</v>
      </c>
    </row>
    <row r="231" spans="1:7" x14ac:dyDescent="0.25">
      <c r="A231" s="1">
        <v>28.375</v>
      </c>
      <c r="B231" s="1">
        <f>STDEV('ID-19'!B238,'ID-46'!B238,'ID-56'!B238,'ID-60'!B238,'ID-63'!B238,'ID-64'!B238,'ID-68'!B238,'ID-69'!B238,'ID-76'!B238,'ID-78'!B238,'ID-79'!B238,'ID-80'!B238,'ID-81'!B238)</f>
        <v>868.05570926114729</v>
      </c>
      <c r="C231" s="1">
        <f>STDEV('ID-19'!C238,'ID-56'!C238,'ID-61'!B238,'ID-64'!C238,'ID-68'!C238,'ID-69'!C238,'ID-76'!C238,'ID-78'!C238,'ID-79'!C238,'ID-80'!C238,'ID-81'!C238)</f>
        <v>740.66785139123203</v>
      </c>
      <c r="E231" s="1">
        <v>28.375</v>
      </c>
      <c r="F231" s="1">
        <f>STDEV('ID-19'!B238,'ID-46'!B238,'ID-56'!B238,'ID-60'!B238,'ID-63'!B238,'ID-64'!B238,'ID-68'!B238,'ID-69'!B238,'ID-76'!B238,'ID-78'!B238,'ID-79'!B238,'ID-80'!B238,'ID-81'!B238)/SQRT('Sample number'!$A$4)</f>
        <v>240.75533613079443</v>
      </c>
      <c r="G231" s="1">
        <f>STDEV('ID-19'!C238,'ID-56'!C238,'ID-61'!B238,'ID-64'!C238,'ID-68'!C238,'ID-69'!C238,'ID-76'!C238,'ID-78'!C238,'ID-79'!C238,'ID-80'!C238,'ID-81'!C238)/SQRT('Sample number'!$B$4)</f>
        <v>223.31975975849357</v>
      </c>
    </row>
    <row r="232" spans="1:7" x14ac:dyDescent="0.25">
      <c r="A232" s="1">
        <v>28.5</v>
      </c>
      <c r="B232" s="1">
        <f>STDEV('ID-19'!B239,'ID-46'!B239,'ID-56'!B239,'ID-60'!B239,'ID-63'!B239,'ID-64'!B239,'ID-68'!B239,'ID-69'!B239,'ID-76'!B239,'ID-78'!B239,'ID-79'!B239,'ID-80'!B239,'ID-81'!B239)</f>
        <v>850.60808036550338</v>
      </c>
      <c r="C232" s="1">
        <f>STDEV('ID-19'!C239,'ID-56'!C239,'ID-61'!B239,'ID-64'!C239,'ID-68'!C239,'ID-69'!C239,'ID-76'!C239,'ID-78'!C239,'ID-79'!C239,'ID-80'!C239,'ID-81'!C239)</f>
        <v>736.44644855389981</v>
      </c>
      <c r="E232" s="1">
        <v>28.5</v>
      </c>
      <c r="F232" s="1">
        <f>STDEV('ID-19'!B239,'ID-46'!B239,'ID-56'!B239,'ID-60'!B239,'ID-63'!B239,'ID-64'!B239,'ID-68'!B239,'ID-69'!B239,'ID-76'!B239,'ID-78'!B239,'ID-79'!B239,'ID-80'!B239,'ID-81'!B239)/SQRT('Sample number'!$A$4)</f>
        <v>235.9162345447551</v>
      </c>
      <c r="G232" s="1">
        <f>STDEV('ID-19'!C239,'ID-56'!C239,'ID-61'!B239,'ID-64'!C239,'ID-68'!C239,'ID-69'!C239,'ID-76'!C239,'ID-78'!C239,'ID-79'!C239,'ID-80'!C239,'ID-81'!C239)/SQRT('Sample number'!$B$4)</f>
        <v>222.04695891300517</v>
      </c>
    </row>
    <row r="233" spans="1:7" x14ac:dyDescent="0.25">
      <c r="A233" s="1">
        <v>28.625</v>
      </c>
      <c r="B233" s="1">
        <f>STDEV('ID-19'!B240,'ID-46'!B240,'ID-56'!B240,'ID-60'!B240,'ID-63'!B240,'ID-64'!B240,'ID-68'!B240,'ID-69'!B240,'ID-76'!B240,'ID-78'!B240,'ID-79'!B240,'ID-80'!B240,'ID-81'!B240)</f>
        <v>846.20231242210207</v>
      </c>
      <c r="C233" s="1">
        <f>STDEV('ID-19'!C240,'ID-56'!C240,'ID-61'!B240,'ID-64'!C240,'ID-68'!C240,'ID-69'!C240,'ID-76'!C240,'ID-78'!C240,'ID-79'!C240,'ID-80'!C240,'ID-81'!C240)</f>
        <v>739.3444943570621</v>
      </c>
      <c r="E233" s="1">
        <v>28.625</v>
      </c>
      <c r="F233" s="1">
        <f>STDEV('ID-19'!B240,'ID-46'!B240,'ID-56'!B240,'ID-60'!B240,'ID-63'!B240,'ID-64'!B240,'ID-68'!B240,'ID-69'!B240,'ID-76'!B240,'ID-78'!B240,'ID-79'!B240,'ID-80'!B240,'ID-81'!B240)/SQRT('Sample number'!$A$4)</f>
        <v>234.69429437339133</v>
      </c>
      <c r="G233" s="1">
        <f>STDEV('ID-19'!C240,'ID-56'!C240,'ID-61'!B240,'ID-64'!C240,'ID-68'!C240,'ID-69'!C240,'ID-76'!C240,'ID-78'!C240,'ID-79'!C240,'ID-80'!C240,'ID-81'!C240)/SQRT('Sample number'!$B$4)</f>
        <v>222.92075259976457</v>
      </c>
    </row>
    <row r="234" spans="1:7" x14ac:dyDescent="0.25">
      <c r="A234" s="1">
        <v>28.75</v>
      </c>
      <c r="B234" s="1">
        <f>STDEV('ID-19'!B241,'ID-46'!B241,'ID-56'!B241,'ID-60'!B241,'ID-63'!B241,'ID-64'!B241,'ID-68'!B241,'ID-69'!B241,'ID-76'!B241,'ID-78'!B241,'ID-79'!B241,'ID-80'!B241,'ID-81'!B241)</f>
        <v>845.9302568059461</v>
      </c>
      <c r="C234" s="1">
        <f>STDEV('ID-19'!C241,'ID-56'!C241,'ID-61'!B241,'ID-64'!C241,'ID-68'!C241,'ID-69'!C241,'ID-76'!C241,'ID-78'!C241,'ID-79'!C241,'ID-80'!C241,'ID-81'!C241)</f>
        <v>744.70446892072471</v>
      </c>
      <c r="E234" s="1">
        <v>28.75</v>
      </c>
      <c r="F234" s="1">
        <f>STDEV('ID-19'!B241,'ID-46'!B241,'ID-56'!B241,'ID-60'!B241,'ID-63'!B241,'ID-64'!B241,'ID-68'!B241,'ID-69'!B241,'ID-76'!B241,'ID-78'!B241,'ID-79'!B241,'ID-80'!B241,'ID-81'!B241)/SQRT('Sample number'!$A$4)</f>
        <v>234.6188397215584</v>
      </c>
      <c r="G234" s="1">
        <f>STDEV('ID-19'!C241,'ID-56'!C241,'ID-61'!B241,'ID-64'!C241,'ID-68'!C241,'ID-69'!C241,'ID-76'!C241,'ID-78'!C241,'ID-79'!C241,'ID-80'!C241,'ID-81'!C241)/SQRT('Sample number'!$B$4)</f>
        <v>224.53684573735708</v>
      </c>
    </row>
    <row r="235" spans="1:7" x14ac:dyDescent="0.25">
      <c r="A235" s="1">
        <v>28.875</v>
      </c>
      <c r="B235" s="1">
        <f>STDEV('ID-19'!B242,'ID-46'!B242,'ID-56'!B242,'ID-60'!B242,'ID-63'!B242,'ID-64'!B242,'ID-68'!B242,'ID-69'!B242,'ID-76'!B242,'ID-78'!B242,'ID-79'!B242,'ID-80'!B242,'ID-81'!B242)</f>
        <v>855.11530251026977</v>
      </c>
      <c r="C235" s="1">
        <f>STDEV('ID-19'!C242,'ID-56'!C242,'ID-61'!B242,'ID-64'!C242,'ID-68'!C242,'ID-69'!C242,'ID-76'!C242,'ID-78'!C242,'ID-79'!C242,'ID-80'!C242,'ID-81'!C242)</f>
        <v>745.91517076130538</v>
      </c>
      <c r="E235" s="1">
        <v>28.875</v>
      </c>
      <c r="F235" s="1">
        <f>STDEV('ID-19'!B242,'ID-46'!B242,'ID-56'!B242,'ID-60'!B242,'ID-63'!B242,'ID-64'!B242,'ID-68'!B242,'ID-69'!B242,'ID-76'!B242,'ID-78'!B242,'ID-79'!B242,'ID-80'!B242,'ID-81'!B242)/SQRT('Sample number'!$A$4)</f>
        <v>237.16631304882142</v>
      </c>
      <c r="G235" s="1">
        <f>STDEV('ID-19'!C242,'ID-56'!C242,'ID-61'!B242,'ID-64'!C242,'ID-68'!C242,'ID-69'!C242,'ID-76'!C242,'ID-78'!C242,'ID-79'!C242,'ID-80'!C242,'ID-81'!C242)/SQRT('Sample number'!$B$4)</f>
        <v>224.90188607719335</v>
      </c>
    </row>
    <row r="236" spans="1:7" x14ac:dyDescent="0.25">
      <c r="A236" s="1">
        <v>29</v>
      </c>
      <c r="B236" s="1">
        <f>STDEV('ID-19'!B243,'ID-46'!B243,'ID-56'!B243,'ID-60'!B243,'ID-63'!B243,'ID-64'!B243,'ID-68'!B243,'ID-69'!B243,'ID-76'!B243,'ID-78'!B243,'ID-79'!B243,'ID-80'!B243,'ID-81'!B243)</f>
        <v>854.28882179772052</v>
      </c>
      <c r="C236" s="1">
        <f>STDEV('ID-19'!C243,'ID-56'!C243,'ID-61'!B243,'ID-64'!C243,'ID-68'!C243,'ID-69'!C243,'ID-76'!C243,'ID-78'!C243,'ID-79'!C243,'ID-80'!C243,'ID-81'!C243)</f>
        <v>748.15345084785088</v>
      </c>
      <c r="E236" s="1">
        <v>29</v>
      </c>
      <c r="F236" s="1">
        <f>STDEV('ID-19'!B243,'ID-46'!B243,'ID-56'!B243,'ID-60'!B243,'ID-63'!B243,'ID-64'!B243,'ID-68'!B243,'ID-69'!B243,'ID-76'!B243,'ID-78'!B243,'ID-79'!B243,'ID-80'!B243,'ID-81'!B243)/SQRT('Sample number'!$A$4)</f>
        <v>236.93708854210769</v>
      </c>
      <c r="G236" s="1">
        <f>STDEV('ID-19'!C243,'ID-56'!C243,'ID-61'!B243,'ID-64'!C243,'ID-68'!C243,'ID-69'!C243,'ID-76'!C243,'ID-78'!C243,'ID-79'!C243,'ID-80'!C243,'ID-81'!C243)/SQRT('Sample number'!$B$4)</f>
        <v>225.5767529156293</v>
      </c>
    </row>
    <row r="237" spans="1:7" x14ac:dyDescent="0.25">
      <c r="A237" s="1">
        <v>29.125</v>
      </c>
      <c r="B237" s="1">
        <f>STDEV('ID-19'!B244,'ID-46'!B244,'ID-56'!B244,'ID-60'!B244,'ID-63'!B244,'ID-64'!B244,'ID-68'!B244,'ID-69'!B244,'ID-76'!B244,'ID-78'!B244,'ID-79'!B244,'ID-80'!B244,'ID-81'!B244)</f>
        <v>848.83319704775079</v>
      </c>
      <c r="C237" s="1">
        <f>STDEV('ID-19'!C244,'ID-56'!C244,'ID-61'!B244,'ID-64'!C244,'ID-68'!C244,'ID-69'!C244,'ID-76'!C244,'ID-78'!C244,'ID-79'!C244,'ID-80'!C244,'ID-81'!C244)</f>
        <v>756.3033891023689</v>
      </c>
      <c r="E237" s="1">
        <v>29.125</v>
      </c>
      <c r="F237" s="1">
        <f>STDEV('ID-19'!B244,'ID-46'!B244,'ID-56'!B244,'ID-60'!B244,'ID-63'!B244,'ID-64'!B244,'ID-68'!B244,'ID-69'!B244,'ID-76'!B244,'ID-78'!B244,'ID-79'!B244,'ID-80'!B244,'ID-81'!B244)/SQRT('Sample number'!$A$4)</f>
        <v>235.42397048243799</v>
      </c>
      <c r="G237" s="1">
        <f>STDEV('ID-19'!C244,'ID-56'!C244,'ID-61'!B244,'ID-64'!C244,'ID-68'!C244,'ID-69'!C244,'ID-76'!C244,'ID-78'!C244,'ID-79'!C244,'ID-80'!C244,'ID-81'!C244)/SQRT('Sample number'!$B$4)</f>
        <v>228.03405175697478</v>
      </c>
    </row>
    <row r="238" spans="1:7" x14ac:dyDescent="0.25">
      <c r="A238" s="1">
        <v>29.25</v>
      </c>
      <c r="B238" s="1">
        <f>STDEV('ID-19'!B245,'ID-46'!B245,'ID-56'!B245,'ID-60'!B245,'ID-63'!B245,'ID-64'!B245,'ID-68'!B245,'ID-69'!B245,'ID-76'!B245,'ID-78'!B245,'ID-79'!B245,'ID-80'!B245,'ID-81'!B245)</f>
        <v>847.96412042685802</v>
      </c>
      <c r="C238" s="1">
        <f>STDEV('ID-19'!C245,'ID-56'!C245,'ID-61'!B245,'ID-64'!C245,'ID-68'!C245,'ID-69'!C245,'ID-76'!C245,'ID-78'!C245,'ID-79'!C245,'ID-80'!C245,'ID-81'!C245)</f>
        <v>763.26639766602375</v>
      </c>
      <c r="E238" s="1">
        <v>29.25</v>
      </c>
      <c r="F238" s="1">
        <f>STDEV('ID-19'!B245,'ID-46'!B245,'ID-56'!B245,'ID-60'!B245,'ID-63'!B245,'ID-64'!B245,'ID-68'!B245,'ID-69'!B245,'ID-76'!B245,'ID-78'!B245,'ID-79'!B245,'ID-80'!B245,'ID-81'!B245)/SQRT('Sample number'!$A$4)</f>
        <v>235.18293199636599</v>
      </c>
      <c r="G238" s="1">
        <f>STDEV('ID-19'!C245,'ID-56'!C245,'ID-61'!B245,'ID-64'!C245,'ID-68'!C245,'ID-69'!C245,'ID-76'!C245,'ID-78'!C245,'ID-79'!C245,'ID-80'!C245,'ID-81'!C245)/SQRT('Sample number'!$B$4)</f>
        <v>230.13347783130885</v>
      </c>
    </row>
    <row r="239" spans="1:7" x14ac:dyDescent="0.25">
      <c r="A239" s="1">
        <v>29.375</v>
      </c>
      <c r="B239" s="1">
        <f>STDEV('ID-19'!B246,'ID-46'!B246,'ID-56'!B246,'ID-60'!B246,'ID-63'!B246,'ID-64'!B246,'ID-68'!B246,'ID-69'!B246,'ID-76'!B246,'ID-78'!B246,'ID-79'!B246,'ID-80'!B246,'ID-81'!B246)</f>
        <v>849.23460122104814</v>
      </c>
      <c r="C239" s="1">
        <f>STDEV('ID-19'!C246,'ID-56'!C246,'ID-61'!B246,'ID-64'!C246,'ID-68'!C246,'ID-69'!C246,'ID-76'!C246,'ID-78'!C246,'ID-79'!C246,'ID-80'!C246,'ID-81'!C246)</f>
        <v>773.4078112675453</v>
      </c>
      <c r="E239" s="1">
        <v>29.375</v>
      </c>
      <c r="F239" s="1">
        <f>STDEV('ID-19'!B246,'ID-46'!B246,'ID-56'!B246,'ID-60'!B246,'ID-63'!B246,'ID-64'!B246,'ID-68'!B246,'ID-69'!B246,'ID-76'!B246,'ID-78'!B246,'ID-79'!B246,'ID-80'!B246,'ID-81'!B246)/SQRT('Sample number'!$A$4)</f>
        <v>235.53529996928481</v>
      </c>
      <c r="G239" s="1">
        <f>STDEV('ID-19'!C246,'ID-56'!C246,'ID-61'!B246,'ID-64'!C246,'ID-68'!C246,'ID-69'!C246,'ID-76'!C246,'ID-78'!C246,'ID-79'!C246,'ID-80'!C246,'ID-81'!C246)/SQRT('Sample number'!$B$4)</f>
        <v>233.19122908222283</v>
      </c>
    </row>
    <row r="240" spans="1:7" x14ac:dyDescent="0.25">
      <c r="A240" s="1">
        <v>29.5</v>
      </c>
      <c r="B240" s="1">
        <f>STDEV('ID-19'!B247,'ID-46'!B247,'ID-56'!B247,'ID-60'!B247,'ID-63'!B247,'ID-64'!B247,'ID-68'!B247,'ID-69'!B247,'ID-76'!B247,'ID-78'!B247,'ID-79'!B247,'ID-80'!B247,'ID-81'!B247)</f>
        <v>852.34255200609061</v>
      </c>
      <c r="C240" s="1">
        <f>STDEV('ID-19'!C247,'ID-56'!C247,'ID-61'!B247,'ID-64'!C247,'ID-68'!C247,'ID-69'!C247,'ID-76'!C247,'ID-78'!C247,'ID-79'!C247,'ID-80'!C247,'ID-81'!C247)</f>
        <v>775.01021937766666</v>
      </c>
      <c r="E240" s="1">
        <v>29.5</v>
      </c>
      <c r="F240" s="1">
        <f>STDEV('ID-19'!B247,'ID-46'!B247,'ID-56'!B247,'ID-60'!B247,'ID-63'!B247,'ID-64'!B247,'ID-68'!B247,'ID-69'!B247,'ID-76'!B247,'ID-78'!B247,'ID-79'!B247,'ID-80'!B247,'ID-81'!B247)/SQRT('Sample number'!$A$4)</f>
        <v>236.39729042444552</v>
      </c>
      <c r="G240" s="1">
        <f>STDEV('ID-19'!C247,'ID-56'!C247,'ID-61'!B247,'ID-64'!C247,'ID-68'!C247,'ID-69'!C247,'ID-76'!C247,'ID-78'!C247,'ID-79'!C247,'ID-80'!C247,'ID-81'!C247)/SQRT('Sample number'!$B$4)</f>
        <v>233.67437330606782</v>
      </c>
    </row>
    <row r="241" spans="1:7" x14ac:dyDescent="0.25">
      <c r="A241" s="1">
        <v>29.625</v>
      </c>
      <c r="B241" s="1">
        <f>STDEV('ID-19'!B248,'ID-46'!B248,'ID-56'!B248,'ID-60'!B248,'ID-63'!B248,'ID-64'!B248,'ID-68'!B248,'ID-69'!B248,'ID-76'!B248,'ID-78'!B248,'ID-79'!B248,'ID-80'!B248,'ID-81'!B248)</f>
        <v>854.15355194819278</v>
      </c>
      <c r="C241" s="1">
        <f>STDEV('ID-19'!C248,'ID-56'!C248,'ID-61'!B248,'ID-64'!C248,'ID-68'!C248,'ID-69'!C248,'ID-76'!C248,'ID-78'!C248,'ID-79'!C248,'ID-80'!C248,'ID-81'!C248)</f>
        <v>808.52282091483005</v>
      </c>
      <c r="E241" s="1">
        <v>29.625</v>
      </c>
      <c r="F241" s="1">
        <f>STDEV('ID-19'!B248,'ID-46'!B248,'ID-56'!B248,'ID-60'!B248,'ID-63'!B248,'ID-64'!B248,'ID-68'!B248,'ID-69'!B248,'ID-76'!B248,'ID-78'!B248,'ID-79'!B248,'ID-80'!B248,'ID-81'!B248)/SQRT('Sample number'!$A$4)</f>
        <v>236.89957143606949</v>
      </c>
      <c r="G241" s="1">
        <f>STDEV('ID-19'!C248,'ID-56'!C248,'ID-61'!B248,'ID-64'!C248,'ID-68'!C248,'ID-69'!C248,'ID-76'!C248,'ID-78'!C248,'ID-79'!C248,'ID-80'!C248,'ID-81'!C248)/SQRT('Sample number'!$B$4)</f>
        <v>243.7788028558368</v>
      </c>
    </row>
    <row r="242" spans="1:7" x14ac:dyDescent="0.25">
      <c r="A242" s="1">
        <v>29.75</v>
      </c>
      <c r="B242" s="1">
        <f>STDEV('ID-19'!B249,'ID-46'!B249,'ID-56'!B249,'ID-60'!B249,'ID-63'!B249,'ID-64'!B249,'ID-68'!B249,'ID-69'!B249,'ID-76'!B249,'ID-78'!B249,'ID-79'!B249,'ID-80'!B249,'ID-81'!B249)</f>
        <v>866.26285760416863</v>
      </c>
      <c r="C242" s="1">
        <f>STDEV('ID-19'!C249,'ID-56'!C249,'ID-61'!B249,'ID-64'!C249,'ID-68'!C249,'ID-69'!C249,'ID-76'!C249,'ID-78'!C249,'ID-79'!C249,'ID-80'!C249,'ID-81'!C249)</f>
        <v>806.47193277886652</v>
      </c>
      <c r="E242" s="1">
        <v>29.75</v>
      </c>
      <c r="F242" s="1">
        <f>STDEV('ID-19'!B249,'ID-46'!B249,'ID-56'!B249,'ID-60'!B249,'ID-63'!B249,'ID-64'!B249,'ID-68'!B249,'ID-69'!B249,'ID-76'!B249,'ID-78'!B249,'ID-79'!B249,'ID-80'!B249,'ID-81'!B249)/SQRT('Sample number'!$A$4)</f>
        <v>240.25808854783003</v>
      </c>
      <c r="G242" s="1">
        <f>STDEV('ID-19'!C249,'ID-56'!C249,'ID-61'!B249,'ID-64'!C249,'ID-68'!C249,'ID-69'!C249,'ID-76'!C249,'ID-78'!C249,'ID-79'!C249,'ID-80'!C249,'ID-81'!C249)/SQRT('Sample number'!$B$4)</f>
        <v>243.16043681638385</v>
      </c>
    </row>
    <row r="243" spans="1:7" x14ac:dyDescent="0.25">
      <c r="A243" s="1">
        <v>29.875</v>
      </c>
      <c r="B243" s="1">
        <f>STDEV('ID-19'!B250,'ID-46'!B250,'ID-56'!B250,'ID-60'!B250,'ID-63'!B250,'ID-64'!B250,'ID-68'!B250,'ID-69'!B250,'ID-76'!B250,'ID-78'!B250,'ID-79'!B250,'ID-80'!B250,'ID-81'!B250)</f>
        <v>867.44037339369936</v>
      </c>
      <c r="C243" s="1">
        <f>STDEV('ID-19'!C250,'ID-56'!C250,'ID-61'!B250,'ID-64'!C250,'ID-68'!C250,'ID-69'!C250,'ID-76'!C250,'ID-78'!C250,'ID-79'!C250,'ID-80'!C250,'ID-81'!C250)</f>
        <v>810.91948050999429</v>
      </c>
      <c r="E243" s="1">
        <v>29.875</v>
      </c>
      <c r="F243" s="1">
        <f>STDEV('ID-19'!B250,'ID-46'!B250,'ID-56'!B250,'ID-60'!B250,'ID-63'!B250,'ID-64'!B250,'ID-68'!B250,'ID-69'!B250,'ID-76'!B250,'ID-78'!B250,'ID-79'!B250,'ID-80'!B250,'ID-81'!B250)/SQRT('Sample number'!$A$4)</f>
        <v>240.58467266758555</v>
      </c>
      <c r="G243" s="1">
        <f>STDEV('ID-19'!C250,'ID-56'!C250,'ID-61'!B250,'ID-64'!C250,'ID-68'!C250,'ID-69'!C250,'ID-76'!C250,'ID-78'!C250,'ID-79'!C250,'ID-80'!C250,'ID-81'!C250)/SQRT('Sample number'!$B$4)</f>
        <v>244.50142291286997</v>
      </c>
    </row>
    <row r="244" spans="1:7" x14ac:dyDescent="0.25">
      <c r="A244" s="1">
        <v>30</v>
      </c>
      <c r="B244" s="1">
        <f>STDEV('ID-19'!B251,'ID-46'!B251,'ID-56'!B251,'ID-60'!B251,'ID-63'!B251,'ID-64'!B251,'ID-68'!B251,'ID-69'!B251,'ID-76'!B251,'ID-78'!B251,'ID-79'!B251,'ID-80'!B251,'ID-81'!B251)</f>
        <v>866.74015576744603</v>
      </c>
      <c r="C244" s="1">
        <f>STDEV('ID-19'!C251,'ID-56'!C251,'ID-61'!B251,'ID-64'!C251,'ID-68'!C251,'ID-69'!C251,'ID-76'!C251,'ID-78'!C251,'ID-79'!C251,'ID-80'!C251,'ID-81'!C251)</f>
        <v>809.24028625734172</v>
      </c>
      <c r="E244" s="1">
        <v>30</v>
      </c>
      <c r="F244" s="1">
        <f>STDEV('ID-19'!B251,'ID-46'!B251,'ID-56'!B251,'ID-60'!B251,'ID-63'!B251,'ID-64'!B251,'ID-68'!B251,'ID-69'!B251,'ID-76'!B251,'ID-78'!B251,'ID-79'!B251,'ID-80'!B251,'ID-81'!B251)/SQRT('Sample number'!$A$4)</f>
        <v>240.39046724024399</v>
      </c>
      <c r="G244" s="1">
        <f>STDEV('ID-19'!C251,'ID-56'!C251,'ID-61'!B251,'ID-64'!C251,'ID-68'!C251,'ID-69'!C251,'ID-76'!C251,'ID-78'!C251,'ID-79'!C251,'ID-80'!C251,'ID-81'!C251)/SQRT('Sample number'!$B$4)</f>
        <v>243.99512679594542</v>
      </c>
    </row>
    <row r="245" spans="1:7" ht="36" x14ac:dyDescent="0.25">
      <c r="A245" s="17" t="s">
        <v>43</v>
      </c>
      <c r="B245" s="18">
        <f>AVERAGE(B4:B244)</f>
        <v>954.94713742567524</v>
      </c>
      <c r="C245" s="18">
        <f t="shared" ref="C245" si="0">AVERAGE(C4:C244)</f>
        <v>902.73816483510564</v>
      </c>
      <c r="E245" s="17" t="s">
        <v>43</v>
      </c>
      <c r="F245" s="18">
        <f>AVERAGE(F4:F244)</f>
        <v>264.85468225737134</v>
      </c>
      <c r="G245" s="18">
        <f t="shared" ref="G245" si="1">AVERAGE(G4:G244)</f>
        <v>272.1857978810956</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3" width="29" customWidth="1"/>
  </cols>
  <sheetData>
    <row r="1" spans="1:3" x14ac:dyDescent="0.25">
      <c r="A1" s="24" t="s">
        <v>2</v>
      </c>
      <c r="B1" s="23" t="s">
        <v>32</v>
      </c>
      <c r="C1" s="23"/>
    </row>
    <row r="2" spans="1:3" x14ac:dyDescent="0.25">
      <c r="A2" s="24"/>
      <c r="B2" s="8" t="s">
        <v>0</v>
      </c>
      <c r="C2" s="8" t="s">
        <v>1</v>
      </c>
    </row>
    <row r="3" spans="1:3" x14ac:dyDescent="0.25">
      <c r="A3" s="3" t="s">
        <v>3</v>
      </c>
      <c r="B3" s="23">
        <v>36</v>
      </c>
      <c r="C3" s="23"/>
    </row>
    <row r="4" spans="1:3" x14ac:dyDescent="0.25">
      <c r="A4" s="3" t="s">
        <v>4</v>
      </c>
      <c r="B4" s="23" t="s">
        <v>12</v>
      </c>
      <c r="C4" s="23"/>
    </row>
    <row r="5" spans="1:3" ht="31.5" x14ac:dyDescent="0.25">
      <c r="A5" s="4" t="s">
        <v>6</v>
      </c>
      <c r="B5" s="3">
        <v>4</v>
      </c>
      <c r="C5" s="3">
        <v>4</v>
      </c>
    </row>
    <row r="6" spans="1:3" x14ac:dyDescent="0.25">
      <c r="A6" s="4" t="s">
        <v>7</v>
      </c>
      <c r="B6" s="9">
        <v>59.043073170731702</v>
      </c>
      <c r="C6" s="9">
        <v>53.278121212121199</v>
      </c>
    </row>
    <row r="7" spans="1:3" ht="33" x14ac:dyDescent="0.25">
      <c r="A7" s="4" t="s">
        <v>8</v>
      </c>
      <c r="B7" s="3">
        <v>37.44</v>
      </c>
      <c r="C7" s="3">
        <v>37.44</v>
      </c>
    </row>
    <row r="8" spans="1:3" ht="33" x14ac:dyDescent="0.25">
      <c r="A8" s="4" t="s">
        <v>9</v>
      </c>
      <c r="B8" s="3">
        <v>34.196902439024399</v>
      </c>
      <c r="C8" s="3">
        <v>34.9404848484848</v>
      </c>
    </row>
    <row r="9" spans="1:3" x14ac:dyDescent="0.25">
      <c r="A9" s="3" t="s">
        <v>10</v>
      </c>
      <c r="B9" s="9">
        <v>85</v>
      </c>
      <c r="C9" s="9">
        <v>85</v>
      </c>
    </row>
    <row r="10" spans="1:3" s="6" customFormat="1" ht="18" x14ac:dyDescent="0.25">
      <c r="A10" s="5" t="s">
        <v>11</v>
      </c>
      <c r="B10" s="5" t="s">
        <v>38</v>
      </c>
      <c r="C10" s="5" t="s">
        <v>39</v>
      </c>
    </row>
    <row r="11" spans="1:3" x14ac:dyDescent="0.25">
      <c r="A11" s="1">
        <v>0</v>
      </c>
      <c r="B11" s="1">
        <v>1678.4375291931101</v>
      </c>
      <c r="C11" s="1">
        <v>1550.69592403461</v>
      </c>
    </row>
    <row r="12" spans="1:3" x14ac:dyDescent="0.25">
      <c r="A12" s="1">
        <v>0.125</v>
      </c>
      <c r="B12" s="1">
        <v>1679.86956798149</v>
      </c>
      <c r="C12" s="1">
        <v>1551.54951253636</v>
      </c>
    </row>
    <row r="13" spans="1:3" x14ac:dyDescent="0.25">
      <c r="A13" s="1">
        <v>0.25</v>
      </c>
      <c r="B13" s="1">
        <v>1672.8236275577799</v>
      </c>
      <c r="C13" s="1">
        <v>1566.3126519545599</v>
      </c>
    </row>
    <row r="14" spans="1:3" x14ac:dyDescent="0.25">
      <c r="A14" s="1">
        <v>0.375</v>
      </c>
      <c r="B14" s="1">
        <v>1689.4780503055499</v>
      </c>
      <c r="C14" s="1">
        <v>1569.33142753989</v>
      </c>
    </row>
    <row r="15" spans="1:3" x14ac:dyDescent="0.25">
      <c r="A15" s="1">
        <v>0.5</v>
      </c>
      <c r="B15" s="1">
        <v>1700.1475114520599</v>
      </c>
      <c r="C15" s="1">
        <v>1573.0962178608399</v>
      </c>
    </row>
    <row r="16" spans="1:3" x14ac:dyDescent="0.25">
      <c r="A16" s="1">
        <v>0.625</v>
      </c>
      <c r="B16" s="1">
        <v>1703.7319223964701</v>
      </c>
      <c r="C16" s="1">
        <v>1573.00955643934</v>
      </c>
    </row>
    <row r="17" spans="1:3" x14ac:dyDescent="0.25">
      <c r="A17" s="1">
        <v>0.75</v>
      </c>
      <c r="B17" s="1">
        <v>1700.39900596538</v>
      </c>
      <c r="C17" s="1">
        <v>1561.92974830311</v>
      </c>
    </row>
    <row r="18" spans="1:3" x14ac:dyDescent="0.25">
      <c r="A18" s="1">
        <v>0.875</v>
      </c>
      <c r="B18" s="1">
        <v>1705.4277261673501</v>
      </c>
      <c r="C18" s="1">
        <v>1558.38302746102</v>
      </c>
    </row>
    <row r="19" spans="1:3" x14ac:dyDescent="0.25">
      <c r="A19" s="1">
        <v>1</v>
      </c>
      <c r="B19" s="1">
        <v>1705.81034330998</v>
      </c>
      <c r="C19" s="1">
        <v>1556.9331063699999</v>
      </c>
    </row>
    <row r="20" spans="1:3" x14ac:dyDescent="0.25">
      <c r="A20" s="1">
        <v>1.125</v>
      </c>
      <c r="B20" s="1">
        <v>1683.90352168199</v>
      </c>
      <c r="C20" s="1">
        <v>1555.3033378503201</v>
      </c>
    </row>
    <row r="21" spans="1:3" x14ac:dyDescent="0.25">
      <c r="A21" s="1">
        <v>1.25</v>
      </c>
      <c r="B21" s="1">
        <v>1679.33959509071</v>
      </c>
      <c r="C21" s="1">
        <v>1558.67681853471</v>
      </c>
    </row>
    <row r="22" spans="1:3" x14ac:dyDescent="0.25">
      <c r="A22" s="1">
        <v>1.375</v>
      </c>
      <c r="B22" s="1">
        <v>1681.5226834334801</v>
      </c>
      <c r="C22" s="1">
        <v>1556.38694834529</v>
      </c>
    </row>
    <row r="23" spans="1:3" x14ac:dyDescent="0.25">
      <c r="A23" s="1">
        <v>1.5</v>
      </c>
      <c r="B23" s="1">
        <v>1677.58910237129</v>
      </c>
      <c r="C23" s="1">
        <v>1553.2597397207001</v>
      </c>
    </row>
    <row r="24" spans="1:3" x14ac:dyDescent="0.25">
      <c r="A24" s="1">
        <v>1.625</v>
      </c>
      <c r="B24" s="1">
        <v>1672.4946034054699</v>
      </c>
      <c r="C24" s="1">
        <v>1556.7929626995499</v>
      </c>
    </row>
    <row r="25" spans="1:3" x14ac:dyDescent="0.25">
      <c r="A25" s="1">
        <v>1.75</v>
      </c>
      <c r="B25" s="1">
        <v>1653.49048945394</v>
      </c>
      <c r="C25" s="1">
        <v>1558.4825905232101</v>
      </c>
    </row>
    <row r="26" spans="1:3" x14ac:dyDescent="0.25">
      <c r="A26" s="1">
        <v>1.875</v>
      </c>
      <c r="B26" s="1">
        <v>1642.8344506082001</v>
      </c>
      <c r="C26" s="1">
        <v>1556.1297837792099</v>
      </c>
    </row>
    <row r="27" spans="1:3" x14ac:dyDescent="0.25">
      <c r="A27" s="1">
        <v>2</v>
      </c>
      <c r="B27" s="1">
        <v>1633.61025725632</v>
      </c>
      <c r="C27" s="1">
        <v>1544.98192922825</v>
      </c>
    </row>
    <row r="28" spans="1:3" x14ac:dyDescent="0.25">
      <c r="A28" s="1">
        <v>2.125</v>
      </c>
      <c r="B28" s="1">
        <v>1629.1282892059501</v>
      </c>
      <c r="C28" s="1">
        <v>1535.9439976047399</v>
      </c>
    </row>
    <row r="29" spans="1:3" x14ac:dyDescent="0.25">
      <c r="A29" s="1">
        <v>2.25</v>
      </c>
      <c r="B29" s="1">
        <v>1616.2938413213501</v>
      </c>
      <c r="C29" s="1">
        <v>1533.8963826475599</v>
      </c>
    </row>
    <row r="30" spans="1:3" x14ac:dyDescent="0.25">
      <c r="A30" s="1">
        <v>2.375</v>
      </c>
      <c r="B30" s="1">
        <v>1609.8700159889099</v>
      </c>
      <c r="C30" s="1">
        <v>1535.82044453394</v>
      </c>
    </row>
    <row r="31" spans="1:3" x14ac:dyDescent="0.25">
      <c r="A31" s="1">
        <v>2.5</v>
      </c>
      <c r="B31" s="1">
        <v>1601.88222795606</v>
      </c>
      <c r="C31" s="1">
        <v>1535.3586427693799</v>
      </c>
    </row>
    <row r="32" spans="1:3" x14ac:dyDescent="0.25">
      <c r="A32" s="1">
        <v>2.625</v>
      </c>
      <c r="B32" s="1">
        <v>1600.0039576117999</v>
      </c>
      <c r="C32" s="1">
        <v>1533.47090364671</v>
      </c>
    </row>
    <row r="33" spans="1:3" x14ac:dyDescent="0.25">
      <c r="A33" s="1">
        <v>2.75</v>
      </c>
      <c r="B33" s="1">
        <v>1598.86988778818</v>
      </c>
      <c r="C33" s="1">
        <v>1533.90516350138</v>
      </c>
    </row>
    <row r="34" spans="1:3" x14ac:dyDescent="0.25">
      <c r="A34" s="1">
        <v>2.875</v>
      </c>
      <c r="B34" s="1">
        <v>1597.96604671926</v>
      </c>
      <c r="C34" s="1">
        <v>1536.10566032169</v>
      </c>
    </row>
    <row r="35" spans="1:3" x14ac:dyDescent="0.25">
      <c r="A35" s="1">
        <v>3</v>
      </c>
      <c r="B35" s="1">
        <v>1594.5383800634399</v>
      </c>
      <c r="C35" s="1">
        <v>1536.5135310903199</v>
      </c>
    </row>
    <row r="36" spans="1:3" x14ac:dyDescent="0.25">
      <c r="A36" s="1">
        <v>3.125</v>
      </c>
      <c r="B36" s="1">
        <v>1612.2339200188801</v>
      </c>
      <c r="C36" s="1">
        <v>1533.56825909752</v>
      </c>
    </row>
    <row r="37" spans="1:3" x14ac:dyDescent="0.25">
      <c r="A37" s="1">
        <v>3.25</v>
      </c>
      <c r="B37" s="1">
        <v>1613.34553167984</v>
      </c>
      <c r="C37" s="1">
        <v>1537.68682566234</v>
      </c>
    </row>
    <row r="38" spans="1:3" x14ac:dyDescent="0.25">
      <c r="A38" s="1">
        <v>3.375</v>
      </c>
      <c r="B38" s="1">
        <v>1610.92017754221</v>
      </c>
      <c r="C38" s="1">
        <v>1531.3145204174</v>
      </c>
    </row>
    <row r="39" spans="1:3" x14ac:dyDescent="0.25">
      <c r="A39" s="1">
        <v>3.5</v>
      </c>
      <c r="B39" s="1">
        <v>1607.5129468590801</v>
      </c>
      <c r="C39" s="1">
        <v>1529.4754464411401</v>
      </c>
    </row>
    <row r="40" spans="1:3" x14ac:dyDescent="0.25">
      <c r="A40" s="1">
        <v>3.625</v>
      </c>
      <c r="B40" s="1">
        <v>1599.5894842329501</v>
      </c>
      <c r="C40" s="1">
        <v>1526.5877482491901</v>
      </c>
    </row>
    <row r="41" spans="1:3" x14ac:dyDescent="0.25">
      <c r="A41" s="1">
        <v>3.75</v>
      </c>
      <c r="B41" s="1">
        <v>1605.36636731255</v>
      </c>
      <c r="C41" s="1">
        <v>1525.7376944477401</v>
      </c>
    </row>
    <row r="42" spans="1:3" x14ac:dyDescent="0.25">
      <c r="A42" s="1">
        <v>3.875</v>
      </c>
      <c r="B42" s="1">
        <v>1611.2104885410799</v>
      </c>
      <c r="C42" s="1">
        <v>1527.18405239191</v>
      </c>
    </row>
    <row r="43" spans="1:3" x14ac:dyDescent="0.25">
      <c r="A43" s="1">
        <v>4</v>
      </c>
      <c r="B43" s="1">
        <v>1617.5413402209899</v>
      </c>
      <c r="C43" s="1">
        <v>1528.7744937771199</v>
      </c>
    </row>
    <row r="44" spans="1:3" x14ac:dyDescent="0.25">
      <c r="A44" s="1">
        <v>4.125</v>
      </c>
      <c r="B44" s="1">
        <v>1621.00292738079</v>
      </c>
      <c r="C44" s="1">
        <v>1527.1879710044</v>
      </c>
    </row>
    <row r="45" spans="1:3" x14ac:dyDescent="0.25">
      <c r="A45" s="1">
        <v>4.25</v>
      </c>
      <c r="B45" s="1">
        <v>1622.49297573025</v>
      </c>
      <c r="C45" s="1">
        <v>1523.10484555637</v>
      </c>
    </row>
    <row r="46" spans="1:3" x14ac:dyDescent="0.25">
      <c r="A46" s="1">
        <v>4.375</v>
      </c>
      <c r="B46" s="1">
        <v>1643.6547163965899</v>
      </c>
      <c r="C46" s="1">
        <v>1552.1423710435799</v>
      </c>
    </row>
    <row r="47" spans="1:3" x14ac:dyDescent="0.25">
      <c r="A47" s="1">
        <v>4.5</v>
      </c>
      <c r="B47" s="1">
        <v>1655.3867087209101</v>
      </c>
      <c r="C47" s="1">
        <v>1548.15923820475</v>
      </c>
    </row>
    <row r="48" spans="1:3" x14ac:dyDescent="0.25">
      <c r="A48" s="1">
        <v>4.625</v>
      </c>
      <c r="B48" s="1">
        <v>1657.4569469088001</v>
      </c>
      <c r="C48" s="1">
        <v>1544.1014345245801</v>
      </c>
    </row>
    <row r="49" spans="1:3" x14ac:dyDescent="0.25">
      <c r="A49" s="1">
        <v>4.75</v>
      </c>
      <c r="B49" s="1">
        <v>1672.59395353114</v>
      </c>
      <c r="C49" s="1">
        <v>1527.2501770511401</v>
      </c>
    </row>
    <row r="50" spans="1:3" x14ac:dyDescent="0.25">
      <c r="A50" s="1">
        <v>4.875</v>
      </c>
      <c r="B50" s="1">
        <v>1672.21772180531</v>
      </c>
      <c r="C50" s="1">
        <v>1521.50362874756</v>
      </c>
    </row>
    <row r="51" spans="1:3" x14ac:dyDescent="0.25">
      <c r="A51" s="1">
        <v>5</v>
      </c>
      <c r="B51" s="1">
        <v>1668.6711915318201</v>
      </c>
      <c r="C51" s="1">
        <v>1519.5174431684</v>
      </c>
    </row>
    <row r="52" spans="1:3" x14ac:dyDescent="0.25">
      <c r="A52" s="1">
        <v>5.125</v>
      </c>
      <c r="B52" s="1">
        <v>1692.3561522684199</v>
      </c>
      <c r="C52" s="1">
        <v>1521.53271151173</v>
      </c>
    </row>
    <row r="53" spans="1:3" x14ac:dyDescent="0.25">
      <c r="A53" s="1">
        <v>5.25</v>
      </c>
      <c r="B53" s="1">
        <v>1690.7909950743599</v>
      </c>
      <c r="C53" s="1">
        <v>1518.5090467254499</v>
      </c>
    </row>
    <row r="54" spans="1:3" x14ac:dyDescent="0.25">
      <c r="A54" s="1">
        <v>5.375</v>
      </c>
      <c r="B54" s="1">
        <v>1687.30551193315</v>
      </c>
      <c r="C54" s="1">
        <v>1515.93451958334</v>
      </c>
    </row>
    <row r="55" spans="1:3" x14ac:dyDescent="0.25">
      <c r="A55" s="1">
        <v>5.5</v>
      </c>
      <c r="B55" s="1">
        <v>1677.4960373933</v>
      </c>
      <c r="C55" s="1">
        <v>1523.18583811442</v>
      </c>
    </row>
    <row r="56" spans="1:3" x14ac:dyDescent="0.25">
      <c r="A56" s="1">
        <v>5.625</v>
      </c>
      <c r="B56" s="1">
        <v>1673.84062379897</v>
      </c>
      <c r="C56" s="1">
        <v>1521.1198499417601</v>
      </c>
    </row>
    <row r="57" spans="1:3" x14ac:dyDescent="0.25">
      <c r="A57" s="1">
        <v>5.75</v>
      </c>
      <c r="B57" s="1">
        <v>1673.7457021201701</v>
      </c>
      <c r="C57" s="1">
        <v>1529.5262232139601</v>
      </c>
    </row>
    <row r="58" spans="1:3" x14ac:dyDescent="0.25">
      <c r="A58" s="1">
        <v>5.875</v>
      </c>
      <c r="B58" s="1">
        <v>1648.42326133136</v>
      </c>
      <c r="C58" s="1">
        <v>1522.82475760118</v>
      </c>
    </row>
    <row r="59" spans="1:3" x14ac:dyDescent="0.25">
      <c r="A59" s="1">
        <v>6</v>
      </c>
      <c r="B59" s="1">
        <v>1649.2521610815199</v>
      </c>
      <c r="C59" s="1">
        <v>1527.7635181734399</v>
      </c>
    </row>
    <row r="60" spans="1:3" x14ac:dyDescent="0.25">
      <c r="A60" s="1">
        <v>6.125</v>
      </c>
      <c r="B60" s="1">
        <v>1647.05364063209</v>
      </c>
      <c r="C60" s="1">
        <v>1523.7759547108101</v>
      </c>
    </row>
    <row r="61" spans="1:3" x14ac:dyDescent="0.25">
      <c r="A61" s="1">
        <v>6.25</v>
      </c>
      <c r="B61" s="1">
        <v>1639.75376716542</v>
      </c>
      <c r="C61" s="1">
        <v>1527.92976964788</v>
      </c>
    </row>
    <row r="62" spans="1:3" x14ac:dyDescent="0.25">
      <c r="A62" s="1">
        <v>6.375</v>
      </c>
      <c r="B62" s="1">
        <v>1635.97856027443</v>
      </c>
      <c r="C62" s="1">
        <v>1527.5793479628501</v>
      </c>
    </row>
    <row r="63" spans="1:3" x14ac:dyDescent="0.25">
      <c r="A63" s="1">
        <v>6.5</v>
      </c>
      <c r="B63" s="1">
        <v>1634.26425527115</v>
      </c>
      <c r="C63" s="1">
        <v>1526.90198598491</v>
      </c>
    </row>
    <row r="64" spans="1:3" x14ac:dyDescent="0.25">
      <c r="A64" s="1">
        <v>6.625</v>
      </c>
      <c r="B64" s="1">
        <v>1631.1680333684001</v>
      </c>
      <c r="C64" s="1">
        <v>1523.5486859564801</v>
      </c>
    </row>
    <row r="65" spans="1:3" x14ac:dyDescent="0.25">
      <c r="A65" s="1">
        <v>6.75</v>
      </c>
      <c r="B65" s="1">
        <v>1628.1049261851699</v>
      </c>
      <c r="C65" s="1">
        <v>1537.2016939790601</v>
      </c>
    </row>
    <row r="66" spans="1:3" x14ac:dyDescent="0.25">
      <c r="A66" s="1">
        <v>6.875</v>
      </c>
      <c r="B66" s="1">
        <v>1624.9298128560299</v>
      </c>
      <c r="C66" s="1">
        <v>1535.74313353449</v>
      </c>
    </row>
    <row r="67" spans="1:3" x14ac:dyDescent="0.25">
      <c r="A67" s="1">
        <v>7</v>
      </c>
      <c r="B67" s="1">
        <v>1599.9650507495401</v>
      </c>
      <c r="C67" s="1">
        <v>1530.7786728799099</v>
      </c>
    </row>
    <row r="68" spans="1:3" x14ac:dyDescent="0.25">
      <c r="A68" s="1">
        <v>7.125</v>
      </c>
      <c r="B68" s="1">
        <v>1596.2537586662199</v>
      </c>
      <c r="C68" s="1">
        <v>1527.8154171723099</v>
      </c>
    </row>
    <row r="69" spans="1:3" x14ac:dyDescent="0.25">
      <c r="A69" s="1">
        <v>7.25</v>
      </c>
      <c r="B69" s="1">
        <v>1592.8923317353299</v>
      </c>
      <c r="C69" s="1">
        <v>1541.01995615847</v>
      </c>
    </row>
    <row r="70" spans="1:3" x14ac:dyDescent="0.25">
      <c r="A70" s="1">
        <v>7.375</v>
      </c>
      <c r="B70" s="1">
        <v>1562.0845525088</v>
      </c>
      <c r="C70" s="1">
        <v>1541.63726439006</v>
      </c>
    </row>
    <row r="71" spans="1:3" x14ac:dyDescent="0.25">
      <c r="A71" s="1">
        <v>7.5</v>
      </c>
      <c r="B71" s="1">
        <v>1562.21468532367</v>
      </c>
      <c r="C71" s="1">
        <v>1530.65755326003</v>
      </c>
    </row>
    <row r="72" spans="1:3" x14ac:dyDescent="0.25">
      <c r="A72" s="1">
        <v>7.625</v>
      </c>
      <c r="B72" s="1">
        <v>1553.5020291578001</v>
      </c>
      <c r="C72" s="1">
        <v>1530.14717169387</v>
      </c>
    </row>
    <row r="73" spans="1:3" x14ac:dyDescent="0.25">
      <c r="A73" s="1">
        <v>7.75</v>
      </c>
      <c r="B73" s="1">
        <v>1548.02035668493</v>
      </c>
      <c r="C73" s="1">
        <v>1525.0613219499</v>
      </c>
    </row>
    <row r="74" spans="1:3" x14ac:dyDescent="0.25">
      <c r="A74" s="1">
        <v>7.875</v>
      </c>
      <c r="B74" s="1">
        <v>1544.79961284611</v>
      </c>
      <c r="C74" s="1">
        <v>1519.4545923640301</v>
      </c>
    </row>
    <row r="75" spans="1:3" x14ac:dyDescent="0.25">
      <c r="A75" s="1">
        <v>8</v>
      </c>
      <c r="B75" s="1">
        <v>1532.7350016712901</v>
      </c>
      <c r="C75" s="1">
        <v>1509.31394187047</v>
      </c>
    </row>
    <row r="76" spans="1:3" x14ac:dyDescent="0.25">
      <c r="A76" s="1">
        <v>8.125</v>
      </c>
      <c r="B76" s="1">
        <v>1521.8346030554701</v>
      </c>
      <c r="C76" s="1">
        <v>1508.7473916869401</v>
      </c>
    </row>
    <row r="77" spans="1:3" x14ac:dyDescent="0.25">
      <c r="A77" s="1">
        <v>8.25</v>
      </c>
      <c r="B77" s="1">
        <v>1514.4786684113401</v>
      </c>
      <c r="C77" s="1">
        <v>1509.1367142915001</v>
      </c>
    </row>
    <row r="78" spans="1:3" x14ac:dyDescent="0.25">
      <c r="A78" s="1">
        <v>8.375</v>
      </c>
      <c r="B78" s="1">
        <v>1519.0279808232699</v>
      </c>
      <c r="C78" s="1">
        <v>1508.1407922890401</v>
      </c>
    </row>
    <row r="79" spans="1:3" x14ac:dyDescent="0.25">
      <c r="A79" s="1">
        <v>8.5</v>
      </c>
      <c r="B79" s="1">
        <v>1515.4158039264801</v>
      </c>
      <c r="C79" s="1">
        <v>1505.5759346057</v>
      </c>
    </row>
    <row r="80" spans="1:3" x14ac:dyDescent="0.25">
      <c r="A80" s="1">
        <v>8.625</v>
      </c>
      <c r="B80" s="1">
        <v>1514.37670907036</v>
      </c>
      <c r="C80" s="1">
        <v>1506.62273985753</v>
      </c>
    </row>
    <row r="81" spans="1:3" x14ac:dyDescent="0.25">
      <c r="A81" s="1">
        <v>8.75</v>
      </c>
      <c r="B81" s="1">
        <v>1510.2811647441399</v>
      </c>
      <c r="C81" s="1">
        <v>1501.93182881188</v>
      </c>
    </row>
    <row r="82" spans="1:3" x14ac:dyDescent="0.25">
      <c r="A82" s="1">
        <v>8.875</v>
      </c>
      <c r="B82" s="1">
        <v>1496.9912709336299</v>
      </c>
      <c r="C82" s="1">
        <v>1501.5819345452301</v>
      </c>
    </row>
    <row r="83" spans="1:3" x14ac:dyDescent="0.25">
      <c r="A83" s="1">
        <v>9</v>
      </c>
      <c r="B83" s="1">
        <v>1493.4230867987201</v>
      </c>
      <c r="C83" s="1">
        <v>1500.91095058626</v>
      </c>
    </row>
    <row r="84" spans="1:3" x14ac:dyDescent="0.25">
      <c r="A84" s="1">
        <v>9.125</v>
      </c>
      <c r="B84" s="1">
        <v>1493.9842201159499</v>
      </c>
      <c r="C84" s="1">
        <v>1504.3559513098601</v>
      </c>
    </row>
    <row r="85" spans="1:3" x14ac:dyDescent="0.25">
      <c r="A85" s="1">
        <v>9.25</v>
      </c>
      <c r="B85" s="1">
        <v>1495.36964844974</v>
      </c>
      <c r="C85" s="1">
        <v>1508.5247958530999</v>
      </c>
    </row>
    <row r="86" spans="1:3" x14ac:dyDescent="0.25">
      <c r="A86" s="1">
        <v>9.375</v>
      </c>
      <c r="B86" s="1">
        <v>1499.0372648341299</v>
      </c>
      <c r="C86" s="1">
        <v>1507.3213551122001</v>
      </c>
    </row>
    <row r="87" spans="1:3" x14ac:dyDescent="0.25">
      <c r="A87" s="1">
        <v>9.5</v>
      </c>
      <c r="B87" s="1">
        <v>1484.73974926185</v>
      </c>
      <c r="C87" s="1">
        <v>1508.0338980414199</v>
      </c>
    </row>
    <row r="88" spans="1:3" x14ac:dyDescent="0.25">
      <c r="A88" s="1">
        <v>9.625</v>
      </c>
      <c r="B88" s="1">
        <v>1469.1925061305501</v>
      </c>
      <c r="C88" s="1">
        <v>1519.36341348623</v>
      </c>
    </row>
    <row r="89" spans="1:3" x14ac:dyDescent="0.25">
      <c r="A89" s="1">
        <v>9.75</v>
      </c>
      <c r="B89" s="1">
        <v>1464.03756035636</v>
      </c>
      <c r="C89" s="1">
        <v>1526.8733120880599</v>
      </c>
    </row>
    <row r="90" spans="1:3" x14ac:dyDescent="0.25">
      <c r="A90" s="1">
        <v>9.875</v>
      </c>
      <c r="B90" s="1">
        <v>1454.5526380911001</v>
      </c>
      <c r="C90" s="1">
        <v>1528.0172123669699</v>
      </c>
    </row>
    <row r="91" spans="1:3" x14ac:dyDescent="0.25">
      <c r="A91" s="1">
        <v>10</v>
      </c>
      <c r="B91" s="1">
        <v>1429.6635226859601</v>
      </c>
      <c r="C91" s="1">
        <v>1535.4035606519101</v>
      </c>
    </row>
    <row r="92" spans="1:3" x14ac:dyDescent="0.25">
      <c r="A92" s="1">
        <v>10.125</v>
      </c>
      <c r="B92" s="1">
        <v>1403.94480520251</v>
      </c>
      <c r="C92" s="1">
        <v>1543.4551133766499</v>
      </c>
    </row>
    <row r="93" spans="1:3" x14ac:dyDescent="0.25">
      <c r="A93" s="1">
        <v>10.25</v>
      </c>
      <c r="B93" s="1">
        <v>1392.8173658953101</v>
      </c>
      <c r="C93" s="1">
        <v>1543.70050245321</v>
      </c>
    </row>
    <row r="94" spans="1:3" x14ac:dyDescent="0.25">
      <c r="A94" s="1">
        <v>10.375</v>
      </c>
      <c r="B94" s="1">
        <v>1384.02770901447</v>
      </c>
      <c r="C94" s="1">
        <v>1553.5785505967599</v>
      </c>
    </row>
    <row r="95" spans="1:3" x14ac:dyDescent="0.25">
      <c r="A95" s="1">
        <v>10.5</v>
      </c>
      <c r="B95" s="1">
        <v>1376.3725534726</v>
      </c>
      <c r="C95" s="1">
        <v>1566.3152257757099</v>
      </c>
    </row>
    <row r="96" spans="1:3" x14ac:dyDescent="0.25">
      <c r="A96" s="1">
        <v>10.625</v>
      </c>
      <c r="B96" s="1">
        <v>1360.77882345332</v>
      </c>
      <c r="C96" s="1">
        <v>1567.05606070772</v>
      </c>
    </row>
    <row r="97" spans="1:3" x14ac:dyDescent="0.25">
      <c r="A97" s="1">
        <v>10.75</v>
      </c>
      <c r="B97" s="1">
        <v>1354.0199628006201</v>
      </c>
      <c r="C97" s="1">
        <v>1574.02055969464</v>
      </c>
    </row>
    <row r="98" spans="1:3" x14ac:dyDescent="0.25">
      <c r="A98" s="1">
        <v>10.875</v>
      </c>
      <c r="B98" s="1">
        <v>1350.2119178267401</v>
      </c>
      <c r="C98" s="1">
        <v>1579.46928368609</v>
      </c>
    </row>
    <row r="99" spans="1:3" x14ac:dyDescent="0.25">
      <c r="A99" s="1">
        <v>11</v>
      </c>
      <c r="B99" s="1">
        <v>1349.9925388019701</v>
      </c>
      <c r="C99" s="1">
        <v>1586.15975073342</v>
      </c>
    </row>
    <row r="100" spans="1:3" x14ac:dyDescent="0.25">
      <c r="A100" s="1">
        <v>11.125</v>
      </c>
      <c r="B100" s="1">
        <v>1346.0772884682201</v>
      </c>
      <c r="C100" s="1">
        <v>1583.2042211318301</v>
      </c>
    </row>
    <row r="101" spans="1:3" x14ac:dyDescent="0.25">
      <c r="A101" s="1">
        <v>11.25</v>
      </c>
      <c r="B101" s="1">
        <v>1347.9139479737701</v>
      </c>
      <c r="C101" s="1">
        <v>1583.4301392088501</v>
      </c>
    </row>
    <row r="102" spans="1:3" x14ac:dyDescent="0.25">
      <c r="A102" s="1">
        <v>11.375</v>
      </c>
      <c r="B102" s="1">
        <v>1346.65030172818</v>
      </c>
      <c r="C102" s="1">
        <v>1585.9020337956399</v>
      </c>
    </row>
    <row r="103" spans="1:3" x14ac:dyDescent="0.25">
      <c r="A103" s="1">
        <v>11.5</v>
      </c>
      <c r="B103" s="1">
        <v>1344.8883089334499</v>
      </c>
      <c r="C103" s="1">
        <v>1592.88608614901</v>
      </c>
    </row>
    <row r="104" spans="1:3" x14ac:dyDescent="0.25">
      <c r="A104" s="1">
        <v>11.625</v>
      </c>
      <c r="B104" s="1">
        <v>1357.8378436252101</v>
      </c>
      <c r="C104" s="1">
        <v>1592.1625488013599</v>
      </c>
    </row>
    <row r="105" spans="1:3" x14ac:dyDescent="0.25">
      <c r="A105" s="1">
        <v>11.75</v>
      </c>
      <c r="B105" s="1">
        <v>1363.4469552907699</v>
      </c>
      <c r="C105" s="1">
        <v>1592.7258776886999</v>
      </c>
    </row>
    <row r="106" spans="1:3" x14ac:dyDescent="0.25">
      <c r="A106" s="1">
        <v>11.875</v>
      </c>
      <c r="B106" s="1">
        <v>1375.68516291982</v>
      </c>
      <c r="C106" s="1">
        <v>1614.5569398709899</v>
      </c>
    </row>
    <row r="107" spans="1:3" x14ac:dyDescent="0.25">
      <c r="A107" s="1">
        <v>12</v>
      </c>
      <c r="B107" s="1">
        <v>1386.79185494081</v>
      </c>
      <c r="C107" s="1">
        <v>1611.2554548150899</v>
      </c>
    </row>
    <row r="108" spans="1:3" x14ac:dyDescent="0.25">
      <c r="A108" s="1">
        <v>12.125</v>
      </c>
      <c r="B108" s="1">
        <v>1383.70131382158</v>
      </c>
      <c r="C108" s="1">
        <v>1615.2715056330701</v>
      </c>
    </row>
    <row r="109" spans="1:3" x14ac:dyDescent="0.25">
      <c r="A109" s="1">
        <v>12.25</v>
      </c>
      <c r="B109" s="1">
        <v>1360.9884911584099</v>
      </c>
      <c r="C109" s="1">
        <v>1620.3765650294399</v>
      </c>
    </row>
    <row r="110" spans="1:3" x14ac:dyDescent="0.25">
      <c r="A110" s="1">
        <v>12.375</v>
      </c>
      <c r="B110" s="1">
        <v>1336.3178160903101</v>
      </c>
      <c r="C110" s="1">
        <v>1621.8685361676601</v>
      </c>
    </row>
    <row r="111" spans="1:3" x14ac:dyDescent="0.25">
      <c r="A111" s="1">
        <v>12.5</v>
      </c>
      <c r="B111" s="1">
        <v>1322.29678422236</v>
      </c>
      <c r="C111" s="1">
        <v>1617.4159425652001</v>
      </c>
    </row>
    <row r="112" spans="1:3" x14ac:dyDescent="0.25">
      <c r="A112" s="1">
        <v>12.625</v>
      </c>
      <c r="B112" s="1">
        <v>1317.73033785449</v>
      </c>
      <c r="C112" s="1">
        <v>1610.0090688247101</v>
      </c>
    </row>
    <row r="113" spans="1:3" x14ac:dyDescent="0.25">
      <c r="A113" s="1">
        <v>12.75</v>
      </c>
      <c r="B113" s="1">
        <v>1322.86968021144</v>
      </c>
      <c r="C113" s="1">
        <v>1593.5292706681</v>
      </c>
    </row>
    <row r="114" spans="1:3" x14ac:dyDescent="0.25">
      <c r="A114" s="1">
        <v>12.875</v>
      </c>
      <c r="B114" s="1">
        <v>1323.2397536936701</v>
      </c>
      <c r="C114" s="1">
        <v>1559.7930170075599</v>
      </c>
    </row>
    <row r="115" spans="1:3" x14ac:dyDescent="0.25">
      <c r="A115" s="1">
        <v>13</v>
      </c>
      <c r="B115" s="1">
        <v>1325.2479104420499</v>
      </c>
      <c r="C115" s="1">
        <v>1527.7686822703399</v>
      </c>
    </row>
    <row r="116" spans="1:3" x14ac:dyDescent="0.25">
      <c r="A116" s="1">
        <v>13.125</v>
      </c>
      <c r="B116" s="1">
        <v>1322.9585037654999</v>
      </c>
      <c r="C116" s="1">
        <v>1515.5376129924</v>
      </c>
    </row>
    <row r="117" spans="1:3" x14ac:dyDescent="0.25">
      <c r="A117" s="1">
        <v>13.25</v>
      </c>
      <c r="B117" s="1">
        <v>1324.7474057071099</v>
      </c>
      <c r="C117" s="1">
        <v>1515.4904133620901</v>
      </c>
    </row>
    <row r="118" spans="1:3" x14ac:dyDescent="0.25">
      <c r="A118" s="1">
        <v>13.375</v>
      </c>
      <c r="B118" s="1">
        <v>1323.9236063778999</v>
      </c>
      <c r="C118" s="1">
        <v>1520.9416656606199</v>
      </c>
    </row>
    <row r="119" spans="1:3" x14ac:dyDescent="0.25">
      <c r="A119" s="1">
        <v>13.5</v>
      </c>
      <c r="B119" s="1">
        <v>1330.4200336250001</v>
      </c>
      <c r="C119" s="1">
        <v>1519.8884255015901</v>
      </c>
    </row>
    <row r="120" spans="1:3" x14ac:dyDescent="0.25">
      <c r="A120" s="1">
        <v>13.625</v>
      </c>
      <c r="B120" s="1">
        <v>1342.90124067225</v>
      </c>
      <c r="C120" s="1">
        <v>1517.73047758708</v>
      </c>
    </row>
    <row r="121" spans="1:3" x14ac:dyDescent="0.25">
      <c r="A121" s="1">
        <v>13.75</v>
      </c>
      <c r="B121" s="1">
        <v>1342.4834501649</v>
      </c>
      <c r="C121" s="1">
        <v>1516.03895311513</v>
      </c>
    </row>
    <row r="122" spans="1:3" x14ac:dyDescent="0.25">
      <c r="A122" s="1">
        <v>13.875</v>
      </c>
      <c r="B122" s="1">
        <v>1336.76061258553</v>
      </c>
      <c r="C122" s="1">
        <v>1515.9915147283</v>
      </c>
    </row>
    <row r="123" spans="1:3" x14ac:dyDescent="0.25">
      <c r="A123" s="1">
        <v>14</v>
      </c>
      <c r="B123" s="1">
        <v>1335.22344138326</v>
      </c>
      <c r="C123" s="1">
        <v>1522.5670263208101</v>
      </c>
    </row>
    <row r="124" spans="1:3" x14ac:dyDescent="0.25">
      <c r="A124" s="1">
        <v>14.125</v>
      </c>
      <c r="B124" s="1">
        <v>1330.8633283306699</v>
      </c>
      <c r="C124" s="1">
        <v>1528.01553849431</v>
      </c>
    </row>
    <row r="125" spans="1:3" x14ac:dyDescent="0.25">
      <c r="A125" s="1">
        <v>14.25</v>
      </c>
      <c r="B125" s="1">
        <v>1327.5165581620599</v>
      </c>
      <c r="C125" s="1">
        <v>1561.2402730097999</v>
      </c>
    </row>
    <row r="126" spans="1:3" x14ac:dyDescent="0.25">
      <c r="A126" s="1">
        <v>14.375</v>
      </c>
      <c r="B126" s="1">
        <v>1326.0581846090799</v>
      </c>
      <c r="C126" s="1">
        <v>1563.6602813884499</v>
      </c>
    </row>
    <row r="127" spans="1:3" x14ac:dyDescent="0.25">
      <c r="A127" s="1">
        <v>14.5</v>
      </c>
      <c r="B127" s="1">
        <v>1324.26252579538</v>
      </c>
      <c r="C127" s="1">
        <v>1562.27760558819</v>
      </c>
    </row>
    <row r="128" spans="1:3" x14ac:dyDescent="0.25">
      <c r="A128" s="1">
        <v>14.625</v>
      </c>
      <c r="B128" s="1">
        <v>1324.1442941926</v>
      </c>
      <c r="C128" s="1">
        <v>1579.1187100992199</v>
      </c>
    </row>
    <row r="129" spans="1:3" x14ac:dyDescent="0.25">
      <c r="A129" s="1">
        <v>14.75</v>
      </c>
      <c r="B129" s="1">
        <v>1315.66929287267</v>
      </c>
      <c r="C129" s="1">
        <v>1579.66037127288</v>
      </c>
    </row>
    <row r="130" spans="1:3" x14ac:dyDescent="0.25">
      <c r="A130" s="1">
        <v>14.875</v>
      </c>
      <c r="B130" s="1">
        <v>1314.0715380797501</v>
      </c>
      <c r="C130" s="1">
        <v>1579.7382777713899</v>
      </c>
    </row>
    <row r="131" spans="1:3" x14ac:dyDescent="0.25">
      <c r="A131" s="1">
        <v>15</v>
      </c>
      <c r="B131" s="1">
        <v>1301.9731982400599</v>
      </c>
      <c r="C131" s="1">
        <v>1578.2516018154599</v>
      </c>
    </row>
    <row r="132" spans="1:3" x14ac:dyDescent="0.25">
      <c r="A132" s="1">
        <v>15.125</v>
      </c>
      <c r="B132" s="1">
        <v>1296.6775450868699</v>
      </c>
      <c r="C132" s="1">
        <v>1577.44865708003</v>
      </c>
    </row>
    <row r="133" spans="1:3" x14ac:dyDescent="0.25">
      <c r="A133" s="1">
        <v>15.25</v>
      </c>
      <c r="B133" s="1">
        <v>1290.2021083238401</v>
      </c>
      <c r="C133" s="1">
        <v>1573.4464312775201</v>
      </c>
    </row>
    <row r="134" spans="1:3" x14ac:dyDescent="0.25">
      <c r="A134" s="1">
        <v>15.375</v>
      </c>
      <c r="B134" s="1">
        <v>1271.72666666081</v>
      </c>
      <c r="C134" s="1">
        <v>1563.9218528291899</v>
      </c>
    </row>
    <row r="135" spans="1:3" x14ac:dyDescent="0.25">
      <c r="A135" s="1">
        <v>15.5</v>
      </c>
      <c r="B135" s="1">
        <v>1246.07469407246</v>
      </c>
      <c r="C135" s="1">
        <v>1556.94717251059</v>
      </c>
    </row>
    <row r="136" spans="1:3" x14ac:dyDescent="0.25">
      <c r="A136" s="1">
        <v>15.625</v>
      </c>
      <c r="B136" s="1">
        <v>1237.8463378311999</v>
      </c>
      <c r="C136" s="1">
        <v>1549.23348820315</v>
      </c>
    </row>
    <row r="137" spans="1:3" x14ac:dyDescent="0.25">
      <c r="A137" s="1">
        <v>15.75</v>
      </c>
      <c r="B137" s="1">
        <v>1226.1417188461601</v>
      </c>
      <c r="C137" s="1">
        <v>1544.2779886142901</v>
      </c>
    </row>
    <row r="138" spans="1:3" x14ac:dyDescent="0.25">
      <c r="A138" s="1">
        <v>15.875</v>
      </c>
      <c r="B138" s="1">
        <v>1214.94054412581</v>
      </c>
      <c r="C138" s="1">
        <v>1540.2500532394799</v>
      </c>
    </row>
    <row r="139" spans="1:3" x14ac:dyDescent="0.25">
      <c r="A139" s="1">
        <v>16</v>
      </c>
      <c r="B139" s="1">
        <v>1210.1525338276299</v>
      </c>
      <c r="C139" s="1">
        <v>1538.118978789</v>
      </c>
    </row>
    <row r="140" spans="1:3" x14ac:dyDescent="0.25">
      <c r="A140" s="1">
        <v>16.125</v>
      </c>
      <c r="B140" s="1">
        <v>1209.03509301431</v>
      </c>
      <c r="C140" s="1">
        <v>1534.73056276344</v>
      </c>
    </row>
    <row r="141" spans="1:3" x14ac:dyDescent="0.25">
      <c r="A141" s="1">
        <v>16.25</v>
      </c>
      <c r="B141" s="1">
        <v>1209.0220547875799</v>
      </c>
      <c r="C141" s="1">
        <v>1528.8220361030001</v>
      </c>
    </row>
    <row r="142" spans="1:3" x14ac:dyDescent="0.25">
      <c r="A142" s="1">
        <v>16.375</v>
      </c>
      <c r="B142" s="1">
        <v>1205.3313114744701</v>
      </c>
      <c r="C142" s="1">
        <v>1525.16113018437</v>
      </c>
    </row>
    <row r="143" spans="1:3" x14ac:dyDescent="0.25">
      <c r="A143" s="1">
        <v>16.5</v>
      </c>
      <c r="B143" s="1">
        <v>1202.43293464104</v>
      </c>
      <c r="C143" s="1">
        <v>1525.7893628428301</v>
      </c>
    </row>
    <row r="144" spans="1:3" x14ac:dyDescent="0.25">
      <c r="A144" s="1">
        <v>16.625</v>
      </c>
      <c r="B144" s="1">
        <v>1200.93282728688</v>
      </c>
      <c r="C144" s="1">
        <v>1525.80110524774</v>
      </c>
    </row>
    <row r="145" spans="1:3" x14ac:dyDescent="0.25">
      <c r="A145" s="1">
        <v>16.75</v>
      </c>
      <c r="B145" s="1">
        <v>1198.29498255471</v>
      </c>
      <c r="C145" s="1">
        <v>1526.2509770772799</v>
      </c>
    </row>
    <row r="146" spans="1:3" x14ac:dyDescent="0.25">
      <c r="A146" s="1">
        <v>16.875</v>
      </c>
      <c r="B146" s="1">
        <v>1194.8680186142001</v>
      </c>
      <c r="C146" s="1">
        <v>1524.7790210420601</v>
      </c>
    </row>
    <row r="147" spans="1:3" x14ac:dyDescent="0.25">
      <c r="A147" s="1">
        <v>17</v>
      </c>
      <c r="B147" s="1">
        <v>1198.6051295382699</v>
      </c>
      <c r="C147" s="1">
        <v>1542.4563397999</v>
      </c>
    </row>
    <row r="148" spans="1:3" x14ac:dyDescent="0.25">
      <c r="A148" s="1">
        <v>17.125</v>
      </c>
      <c r="B148" s="1">
        <v>1189.61380331952</v>
      </c>
      <c r="C148" s="1">
        <v>1565.3136297752601</v>
      </c>
    </row>
    <row r="149" spans="1:3" x14ac:dyDescent="0.25">
      <c r="A149" s="1">
        <v>17.25</v>
      </c>
      <c r="B149" s="1">
        <v>1187.73867190581</v>
      </c>
      <c r="C149" s="1">
        <v>1567.35306149141</v>
      </c>
    </row>
    <row r="150" spans="1:3" x14ac:dyDescent="0.25">
      <c r="A150" s="1">
        <v>17.375</v>
      </c>
      <c r="B150" s="1">
        <v>1183.2999914457801</v>
      </c>
      <c r="C150" s="1">
        <v>1561.02720857544</v>
      </c>
    </row>
    <row r="151" spans="1:3" x14ac:dyDescent="0.25">
      <c r="A151" s="1">
        <v>17.5</v>
      </c>
      <c r="B151" s="1">
        <v>1179.8488932135399</v>
      </c>
      <c r="C151" s="1">
        <v>1561.7652254694599</v>
      </c>
    </row>
    <row r="152" spans="1:3" x14ac:dyDescent="0.25">
      <c r="A152" s="1">
        <v>17.625</v>
      </c>
      <c r="B152" s="1">
        <v>1163.47450001741</v>
      </c>
      <c r="C152" s="1">
        <v>1572.8580983715501</v>
      </c>
    </row>
    <row r="153" spans="1:3" x14ac:dyDescent="0.25">
      <c r="A153" s="1">
        <v>17.75</v>
      </c>
      <c r="B153" s="1">
        <v>1149.7726444330001</v>
      </c>
      <c r="C153" s="1">
        <v>1561.88305567215</v>
      </c>
    </row>
    <row r="154" spans="1:3" x14ac:dyDescent="0.25">
      <c r="A154" s="1">
        <v>17.875</v>
      </c>
      <c r="B154" s="1">
        <v>1131.2077325187199</v>
      </c>
      <c r="C154" s="1">
        <v>1539.8519078051499</v>
      </c>
    </row>
    <row r="155" spans="1:3" x14ac:dyDescent="0.25">
      <c r="A155" s="1">
        <v>18</v>
      </c>
      <c r="B155" s="1">
        <v>1120.3498365112901</v>
      </c>
      <c r="C155" s="1">
        <v>1530.36808873928</v>
      </c>
    </row>
    <row r="156" spans="1:3" x14ac:dyDescent="0.25">
      <c r="A156" s="1">
        <v>18.125</v>
      </c>
      <c r="B156" s="1">
        <v>1107.4901493</v>
      </c>
      <c r="C156" s="1">
        <v>1527.4672187353301</v>
      </c>
    </row>
    <row r="157" spans="1:3" x14ac:dyDescent="0.25">
      <c r="A157" s="1">
        <v>18.25</v>
      </c>
      <c r="B157" s="1">
        <v>1088.4703535094</v>
      </c>
      <c r="C157" s="1">
        <v>1525.10767573966</v>
      </c>
    </row>
    <row r="158" spans="1:3" x14ac:dyDescent="0.25">
      <c r="A158" s="1">
        <v>18.375</v>
      </c>
      <c r="B158" s="1">
        <v>1082.4901865579</v>
      </c>
      <c r="C158" s="1">
        <v>1537.14606709494</v>
      </c>
    </row>
    <row r="159" spans="1:3" x14ac:dyDescent="0.25">
      <c r="A159" s="1">
        <v>18.5</v>
      </c>
      <c r="B159" s="1">
        <v>1070.1012301953001</v>
      </c>
      <c r="C159" s="1">
        <v>1543.7421694956299</v>
      </c>
    </row>
    <row r="160" spans="1:3" x14ac:dyDescent="0.25">
      <c r="A160" s="1">
        <v>18.625</v>
      </c>
      <c r="B160" s="1">
        <v>1068.57649672915</v>
      </c>
      <c r="C160" s="1">
        <v>1537.25701008895</v>
      </c>
    </row>
    <row r="161" spans="1:3" x14ac:dyDescent="0.25">
      <c r="A161" s="1">
        <v>18.75</v>
      </c>
      <c r="B161" s="1">
        <v>1067.80878868125</v>
      </c>
      <c r="C161" s="1">
        <v>1539.97460169595</v>
      </c>
    </row>
    <row r="162" spans="1:3" x14ac:dyDescent="0.25">
      <c r="A162" s="1">
        <v>18.875</v>
      </c>
      <c r="B162" s="1">
        <v>1067.0364632861699</v>
      </c>
      <c r="C162" s="1">
        <v>1534.12849373678</v>
      </c>
    </row>
    <row r="163" spans="1:3" x14ac:dyDescent="0.25">
      <c r="A163" s="1">
        <v>19</v>
      </c>
      <c r="B163" s="1">
        <v>1066.0442453179201</v>
      </c>
      <c r="C163" s="1">
        <v>1532.5714572988099</v>
      </c>
    </row>
    <row r="164" spans="1:3" x14ac:dyDescent="0.25">
      <c r="A164" s="1">
        <v>19.125</v>
      </c>
      <c r="B164" s="1">
        <v>1066.96934379859</v>
      </c>
      <c r="C164" s="1">
        <v>1530.03859647382</v>
      </c>
    </row>
    <row r="165" spans="1:3" x14ac:dyDescent="0.25">
      <c r="A165" s="1">
        <v>19.25</v>
      </c>
      <c r="B165" s="1">
        <v>1068.45703965955</v>
      </c>
      <c r="C165" s="1">
        <v>1526.99465683176</v>
      </c>
    </row>
    <row r="166" spans="1:3" x14ac:dyDescent="0.25">
      <c r="A166" s="1">
        <v>19.375</v>
      </c>
      <c r="B166" s="1">
        <v>1066.7736105297899</v>
      </c>
      <c r="C166" s="1">
        <v>1519.7443254889199</v>
      </c>
    </row>
    <row r="167" spans="1:3" x14ac:dyDescent="0.25">
      <c r="A167" s="1">
        <v>19.5</v>
      </c>
      <c r="B167" s="1">
        <v>1067.7073814494699</v>
      </c>
      <c r="C167" s="1">
        <v>1497.35333540443</v>
      </c>
    </row>
    <row r="168" spans="1:3" x14ac:dyDescent="0.25">
      <c r="A168" s="1">
        <v>19.625</v>
      </c>
      <c r="B168" s="1">
        <v>1082.0015158982601</v>
      </c>
      <c r="C168" s="1">
        <v>1490.87763214032</v>
      </c>
    </row>
    <row r="169" spans="1:3" x14ac:dyDescent="0.25">
      <c r="A169" s="1">
        <v>19.75</v>
      </c>
      <c r="B169" s="1">
        <v>1098.7378332132</v>
      </c>
      <c r="C169" s="1">
        <v>1487.4994334922501</v>
      </c>
    </row>
    <row r="170" spans="1:3" x14ac:dyDescent="0.25">
      <c r="A170" s="1">
        <v>19.875</v>
      </c>
      <c r="B170" s="1">
        <v>1103.9235959002999</v>
      </c>
      <c r="C170" s="1">
        <v>1483.47848103455</v>
      </c>
    </row>
    <row r="171" spans="1:3" x14ac:dyDescent="0.25">
      <c r="A171" s="1">
        <v>20</v>
      </c>
      <c r="B171" s="1">
        <v>1103.9601097938</v>
      </c>
      <c r="C171" s="1">
        <v>1471.5301958776499</v>
      </c>
    </row>
    <row r="172" spans="1:3" x14ac:dyDescent="0.25">
      <c r="A172" s="1">
        <v>20.125</v>
      </c>
      <c r="B172" s="1">
        <v>1096.1364426493999</v>
      </c>
      <c r="C172" s="1">
        <v>1465.7310959086999</v>
      </c>
    </row>
    <row r="173" spans="1:3" x14ac:dyDescent="0.25">
      <c r="A173" s="1">
        <v>20.25</v>
      </c>
      <c r="B173" s="1">
        <v>1074.8010919230601</v>
      </c>
      <c r="C173" s="1">
        <v>1467.7326410982901</v>
      </c>
    </row>
    <row r="174" spans="1:3" x14ac:dyDescent="0.25">
      <c r="A174" s="1">
        <v>20.375</v>
      </c>
      <c r="B174" s="1">
        <v>1072.89892428692</v>
      </c>
      <c r="C174" s="1">
        <v>1464.76360853248</v>
      </c>
    </row>
    <row r="175" spans="1:3" x14ac:dyDescent="0.25">
      <c r="A175" s="1">
        <v>20.5</v>
      </c>
      <c r="B175" s="1">
        <v>1066.4764816110201</v>
      </c>
      <c r="C175" s="1">
        <v>1462.56031610178</v>
      </c>
    </row>
    <row r="176" spans="1:3" x14ac:dyDescent="0.25">
      <c r="A176" s="1">
        <v>20.625</v>
      </c>
      <c r="B176" s="1">
        <v>1063.0916642877701</v>
      </c>
      <c r="C176" s="1">
        <v>1459.62342646702</v>
      </c>
    </row>
    <row r="177" spans="1:3" x14ac:dyDescent="0.25">
      <c r="A177" s="1">
        <v>20.75</v>
      </c>
      <c r="B177" s="1">
        <v>1045.1171516922</v>
      </c>
      <c r="C177" s="1">
        <v>1458.7920326942401</v>
      </c>
    </row>
    <row r="178" spans="1:3" x14ac:dyDescent="0.25">
      <c r="A178" s="1">
        <v>20.875</v>
      </c>
      <c r="B178" s="1">
        <v>1040.0866277756299</v>
      </c>
      <c r="C178" s="1">
        <v>1456.8070192908101</v>
      </c>
    </row>
    <row r="179" spans="1:3" x14ac:dyDescent="0.25">
      <c r="A179" s="1">
        <v>21</v>
      </c>
      <c r="B179" s="1">
        <v>1034.53686207395</v>
      </c>
      <c r="C179" s="1">
        <v>1456.9589893151499</v>
      </c>
    </row>
    <row r="180" spans="1:3" x14ac:dyDescent="0.25">
      <c r="A180" s="1">
        <v>21.125</v>
      </c>
      <c r="B180" s="1">
        <v>1031.0992488609199</v>
      </c>
      <c r="C180" s="1">
        <v>1457.1316319339101</v>
      </c>
    </row>
    <row r="181" spans="1:3" x14ac:dyDescent="0.25">
      <c r="A181" s="1">
        <v>21.25</v>
      </c>
      <c r="B181" s="1">
        <v>1023.33071881418</v>
      </c>
      <c r="C181" s="1">
        <v>1463.21946878882</v>
      </c>
    </row>
    <row r="182" spans="1:3" x14ac:dyDescent="0.25">
      <c r="A182" s="1">
        <v>21.375</v>
      </c>
      <c r="B182" s="1">
        <v>1016.75402109601</v>
      </c>
      <c r="C182" s="1">
        <v>1461.4330801255701</v>
      </c>
    </row>
    <row r="183" spans="1:3" x14ac:dyDescent="0.25">
      <c r="A183" s="1">
        <v>21.5</v>
      </c>
      <c r="B183" s="1">
        <v>1012.64091739823</v>
      </c>
      <c r="C183" s="1">
        <v>1461.1797425616701</v>
      </c>
    </row>
    <row r="184" spans="1:3" x14ac:dyDescent="0.25">
      <c r="A184" s="1">
        <v>21.625</v>
      </c>
      <c r="B184" s="1">
        <v>1010.93548775283</v>
      </c>
      <c r="C184" s="1">
        <v>1454.9138535274301</v>
      </c>
    </row>
    <row r="185" spans="1:3" x14ac:dyDescent="0.25">
      <c r="A185" s="1">
        <v>21.75</v>
      </c>
      <c r="B185" s="1">
        <v>1010.38725259133</v>
      </c>
      <c r="C185" s="1">
        <v>1453.8847999432901</v>
      </c>
    </row>
    <row r="186" spans="1:3" x14ac:dyDescent="0.25">
      <c r="A186" s="1">
        <v>21.875</v>
      </c>
      <c r="B186" s="1">
        <v>1008.1656550100899</v>
      </c>
      <c r="C186" s="1">
        <v>1430.8743244508901</v>
      </c>
    </row>
    <row r="187" spans="1:3" x14ac:dyDescent="0.25">
      <c r="A187" s="1">
        <v>22</v>
      </c>
      <c r="B187" s="1">
        <v>1006.09867161254</v>
      </c>
      <c r="C187" s="1">
        <v>1425.4381167085301</v>
      </c>
    </row>
    <row r="188" spans="1:3" x14ac:dyDescent="0.25">
      <c r="A188" s="1">
        <v>22.125</v>
      </c>
      <c r="B188" s="1">
        <v>1004.73735780454</v>
      </c>
      <c r="C188" s="1">
        <v>1385.94232925914</v>
      </c>
    </row>
    <row r="189" spans="1:3" x14ac:dyDescent="0.25">
      <c r="A189" s="1">
        <v>22.25</v>
      </c>
      <c r="B189" s="1">
        <v>1004.46683153845</v>
      </c>
      <c r="C189" s="1">
        <v>1383.5907688567499</v>
      </c>
    </row>
    <row r="190" spans="1:3" x14ac:dyDescent="0.25">
      <c r="A190" s="1">
        <v>22.375</v>
      </c>
      <c r="B190" s="1">
        <v>999.36511910990203</v>
      </c>
      <c r="C190" s="1">
        <v>1375.08165557298</v>
      </c>
    </row>
    <row r="191" spans="1:3" x14ac:dyDescent="0.25">
      <c r="A191" s="1">
        <v>22.5</v>
      </c>
      <c r="B191" s="1">
        <v>1004.50476021005</v>
      </c>
      <c r="C191" s="1">
        <v>1370.69015101887</v>
      </c>
    </row>
    <row r="192" spans="1:3" x14ac:dyDescent="0.25">
      <c r="A192" s="1">
        <v>22.625</v>
      </c>
      <c r="B192" s="1">
        <v>1003.27115606618</v>
      </c>
      <c r="C192" s="1">
        <v>1368.5268024679301</v>
      </c>
    </row>
    <row r="193" spans="1:3" x14ac:dyDescent="0.25">
      <c r="A193" s="1">
        <v>22.75</v>
      </c>
      <c r="B193" s="1">
        <v>1007.9774624805</v>
      </c>
      <c r="C193" s="1">
        <v>1366.3298930471301</v>
      </c>
    </row>
    <row r="194" spans="1:3" x14ac:dyDescent="0.25">
      <c r="A194" s="1">
        <v>22.875</v>
      </c>
      <c r="B194" s="1">
        <v>1013.78182852949</v>
      </c>
      <c r="C194" s="1">
        <v>1356.9266272442701</v>
      </c>
    </row>
    <row r="195" spans="1:3" x14ac:dyDescent="0.25">
      <c r="A195" s="1">
        <v>23</v>
      </c>
      <c r="B195" s="1">
        <v>1014.41889703213</v>
      </c>
      <c r="C195" s="1">
        <v>1346.3678435218701</v>
      </c>
    </row>
    <row r="196" spans="1:3" x14ac:dyDescent="0.25">
      <c r="A196" s="1">
        <v>23.125</v>
      </c>
      <c r="B196" s="1">
        <v>1012.11634965955</v>
      </c>
      <c r="C196" s="1">
        <v>1339.0597500633401</v>
      </c>
    </row>
    <row r="197" spans="1:3" x14ac:dyDescent="0.25">
      <c r="A197" s="1">
        <v>23.25</v>
      </c>
      <c r="B197" s="1">
        <v>1014.08130539937</v>
      </c>
      <c r="C197" s="1">
        <v>1329.3327510629399</v>
      </c>
    </row>
    <row r="198" spans="1:3" x14ac:dyDescent="0.25">
      <c r="A198" s="1">
        <v>23.375</v>
      </c>
      <c r="B198" s="1">
        <v>1012.40273600108</v>
      </c>
      <c r="C198" s="1">
        <v>1321.5366118019899</v>
      </c>
    </row>
    <row r="199" spans="1:3" x14ac:dyDescent="0.25">
      <c r="A199" s="1">
        <v>23.5</v>
      </c>
      <c r="B199" s="1">
        <v>1008.42995012836</v>
      </c>
      <c r="C199" s="1">
        <v>1317.14594796593</v>
      </c>
    </row>
    <row r="200" spans="1:3" x14ac:dyDescent="0.25">
      <c r="A200" s="1">
        <v>23.625</v>
      </c>
      <c r="B200" s="1">
        <v>1008.8163193081</v>
      </c>
      <c r="C200" s="1">
        <v>1314.9559334954299</v>
      </c>
    </row>
    <row r="201" spans="1:3" x14ac:dyDescent="0.25">
      <c r="A201" s="1">
        <v>23.75</v>
      </c>
      <c r="B201" s="1">
        <v>1009.28146802349</v>
      </c>
      <c r="C201" s="1">
        <v>1308.1765071534501</v>
      </c>
    </row>
    <row r="202" spans="1:3" x14ac:dyDescent="0.25">
      <c r="A202" s="1">
        <v>23.875</v>
      </c>
      <c r="B202" s="1">
        <v>1005.90931747883</v>
      </c>
      <c r="C202" s="1">
        <v>1305.51763572606</v>
      </c>
    </row>
    <row r="203" spans="1:3" x14ac:dyDescent="0.25">
      <c r="A203" s="1">
        <v>24</v>
      </c>
      <c r="B203" s="1">
        <v>1004.3446826476001</v>
      </c>
      <c r="C203" s="1">
        <v>1300.3280882717399</v>
      </c>
    </row>
    <row r="204" spans="1:3" x14ac:dyDescent="0.25">
      <c r="A204" s="1">
        <v>24.125</v>
      </c>
      <c r="B204" s="1">
        <v>1001.47094299637</v>
      </c>
      <c r="C204" s="1">
        <v>1297.66702720748</v>
      </c>
    </row>
    <row r="205" spans="1:3" x14ac:dyDescent="0.25">
      <c r="A205" s="1">
        <v>24.25</v>
      </c>
      <c r="B205" s="1">
        <v>1001.24622441478</v>
      </c>
      <c r="C205" s="1">
        <v>1288.21024779922</v>
      </c>
    </row>
    <row r="206" spans="1:3" x14ac:dyDescent="0.25">
      <c r="A206" s="1">
        <v>24.375</v>
      </c>
      <c r="B206" s="1">
        <v>998.99858560304403</v>
      </c>
      <c r="C206" s="1">
        <v>1287.04748685656</v>
      </c>
    </row>
    <row r="207" spans="1:3" x14ac:dyDescent="0.25">
      <c r="A207" s="1">
        <v>24.5</v>
      </c>
      <c r="B207" s="1">
        <v>996.877686280901</v>
      </c>
      <c r="C207" s="1">
        <v>1289.38746153445</v>
      </c>
    </row>
    <row r="208" spans="1:3" x14ac:dyDescent="0.25">
      <c r="A208" s="1">
        <v>24.625</v>
      </c>
      <c r="B208" s="1">
        <v>992.88937885296002</v>
      </c>
      <c r="C208" s="1">
        <v>1291.0530227192201</v>
      </c>
    </row>
    <row r="209" spans="1:3" x14ac:dyDescent="0.25">
      <c r="A209" s="1">
        <v>24.75</v>
      </c>
      <c r="B209" s="1">
        <v>992.07595535214102</v>
      </c>
      <c r="C209" s="1">
        <v>1295.1961977906799</v>
      </c>
    </row>
    <row r="210" spans="1:3" x14ac:dyDescent="0.25">
      <c r="A210" s="1">
        <v>24.875</v>
      </c>
      <c r="B210" s="1">
        <v>991.21583979375805</v>
      </c>
      <c r="C210" s="1">
        <v>1294.7384938191799</v>
      </c>
    </row>
    <row r="211" spans="1:3" x14ac:dyDescent="0.25">
      <c r="A211" s="1">
        <v>25</v>
      </c>
      <c r="B211" s="1">
        <v>990.31123628262799</v>
      </c>
      <c r="C211" s="1">
        <v>1290.9526902084399</v>
      </c>
    </row>
    <row r="212" spans="1:3" x14ac:dyDescent="0.25">
      <c r="A212" s="1">
        <v>25.125</v>
      </c>
      <c r="B212" s="1">
        <v>987.93094835436295</v>
      </c>
      <c r="C212" s="1">
        <v>1291.92467425155</v>
      </c>
    </row>
    <row r="213" spans="1:3" x14ac:dyDescent="0.25">
      <c r="A213" s="1">
        <v>25.25</v>
      </c>
      <c r="B213" s="1">
        <v>1007.08831594564</v>
      </c>
      <c r="C213" s="1">
        <v>1296.01417484085</v>
      </c>
    </row>
    <row r="214" spans="1:3" x14ac:dyDescent="0.25">
      <c r="A214" s="1">
        <v>25.375</v>
      </c>
      <c r="B214" s="1">
        <v>1008.74012609415</v>
      </c>
      <c r="C214" s="1">
        <v>1294.58348899526</v>
      </c>
    </row>
    <row r="215" spans="1:3" x14ac:dyDescent="0.25">
      <c r="A215" s="1">
        <v>25.5</v>
      </c>
      <c r="B215" s="1">
        <v>1007.17395266825</v>
      </c>
      <c r="C215" s="1">
        <v>1302.8097099619899</v>
      </c>
    </row>
    <row r="216" spans="1:3" x14ac:dyDescent="0.25">
      <c r="A216" s="1">
        <v>25.625</v>
      </c>
      <c r="B216" s="1">
        <v>1558.33030880213</v>
      </c>
      <c r="C216" s="1">
        <v>1308.8467543224599</v>
      </c>
    </row>
    <row r="217" spans="1:3" x14ac:dyDescent="0.25">
      <c r="A217" s="1">
        <v>25.75</v>
      </c>
      <c r="B217" s="1">
        <v>1581.0199386038901</v>
      </c>
      <c r="C217" s="1">
        <v>1306.420359577</v>
      </c>
    </row>
    <row r="218" spans="1:3" x14ac:dyDescent="0.25">
      <c r="A218" s="1">
        <v>25.875</v>
      </c>
      <c r="B218" s="1">
        <v>1647.41216623182</v>
      </c>
      <c r="C218" s="1">
        <v>1303.9652055117999</v>
      </c>
    </row>
    <row r="219" spans="1:3" x14ac:dyDescent="0.25">
      <c r="A219" s="1">
        <v>26</v>
      </c>
      <c r="B219" s="1">
        <v>1665.1982329003399</v>
      </c>
      <c r="C219" s="1">
        <v>1302.0004595565899</v>
      </c>
    </row>
    <row r="220" spans="1:3" x14ac:dyDescent="0.25">
      <c r="A220" s="1">
        <v>26.125</v>
      </c>
      <c r="B220" s="1">
        <v>1706.8334360573499</v>
      </c>
      <c r="C220" s="1">
        <v>1297.8011330024799</v>
      </c>
    </row>
    <row r="221" spans="1:3" x14ac:dyDescent="0.25">
      <c r="A221" s="1">
        <v>26.25</v>
      </c>
      <c r="B221" s="1">
        <v>1777.698548331</v>
      </c>
      <c r="C221" s="1">
        <v>1296.3308473443401</v>
      </c>
    </row>
    <row r="222" spans="1:3" x14ac:dyDescent="0.25">
      <c r="A222" s="1">
        <v>26.375</v>
      </c>
      <c r="B222" s="1">
        <v>1798.6342568714399</v>
      </c>
      <c r="C222" s="1">
        <v>1293.7127019162001</v>
      </c>
    </row>
    <row r="223" spans="1:3" x14ac:dyDescent="0.25">
      <c r="A223" s="1">
        <v>26.5</v>
      </c>
      <c r="B223" s="1">
        <v>1808.0845276093701</v>
      </c>
      <c r="C223" s="1">
        <v>1290.29978508042</v>
      </c>
    </row>
    <row r="224" spans="1:3" x14ac:dyDescent="0.25">
      <c r="A224" s="1">
        <v>26.625</v>
      </c>
      <c r="B224" s="1">
        <v>1812.8903107453</v>
      </c>
      <c r="C224" s="1">
        <v>1292.57703191777</v>
      </c>
    </row>
    <row r="225" spans="1:3" x14ac:dyDescent="0.25">
      <c r="A225" s="1">
        <v>26.75</v>
      </c>
      <c r="B225" s="1">
        <v>1811.6408332562601</v>
      </c>
      <c r="C225" s="1">
        <v>1296.2097737143299</v>
      </c>
    </row>
    <row r="226" spans="1:3" x14ac:dyDescent="0.25">
      <c r="A226" s="1">
        <v>26.875</v>
      </c>
      <c r="B226" s="1">
        <v>1831.3950393682401</v>
      </c>
      <c r="C226" s="1">
        <v>1294.40122686312</v>
      </c>
    </row>
    <row r="227" spans="1:3" x14ac:dyDescent="0.25">
      <c r="A227" s="1">
        <v>27</v>
      </c>
      <c r="B227" s="1">
        <v>1835.71613866901</v>
      </c>
      <c r="C227" s="1">
        <v>1295.9213390608099</v>
      </c>
    </row>
    <row r="228" spans="1:3" x14ac:dyDescent="0.25">
      <c r="A228" s="1">
        <v>27.125</v>
      </c>
      <c r="B228" s="1">
        <v>1842.64667776394</v>
      </c>
      <c r="C228" s="1">
        <v>1294.0518066673901</v>
      </c>
    </row>
    <row r="229" spans="1:3" x14ac:dyDescent="0.25">
      <c r="A229" s="1">
        <v>27.25</v>
      </c>
      <c r="B229" s="1">
        <v>1844.5265130565799</v>
      </c>
      <c r="C229" s="1">
        <v>1292.7847455723399</v>
      </c>
    </row>
    <row r="230" spans="1:3" x14ac:dyDescent="0.25">
      <c r="A230" s="1">
        <v>27.375</v>
      </c>
      <c r="B230" s="1">
        <v>1838.9305541066401</v>
      </c>
      <c r="C230" s="1">
        <v>1291.46193071991</v>
      </c>
    </row>
    <row r="231" spans="1:3" x14ac:dyDescent="0.25">
      <c r="A231" s="1">
        <v>27.5</v>
      </c>
      <c r="B231" s="1">
        <v>1836.8852086852801</v>
      </c>
      <c r="C231" s="1">
        <v>1294.2088902102701</v>
      </c>
    </row>
    <row r="232" spans="1:3" x14ac:dyDescent="0.25">
      <c r="A232" s="1">
        <v>27.625</v>
      </c>
      <c r="B232" s="1">
        <v>1838.65035315813</v>
      </c>
      <c r="C232" s="1">
        <v>1305.4892647516999</v>
      </c>
    </row>
    <row r="233" spans="1:3" x14ac:dyDescent="0.25">
      <c r="A233" s="1">
        <v>27.75</v>
      </c>
      <c r="B233" s="1">
        <v>1833.26740610552</v>
      </c>
      <c r="C233" s="1">
        <v>1316.23027884986</v>
      </c>
    </row>
    <row r="234" spans="1:3" x14ac:dyDescent="0.25">
      <c r="A234" s="1">
        <v>27.875</v>
      </c>
      <c r="B234" s="1">
        <v>1829.19041324364</v>
      </c>
      <c r="C234" s="1">
        <v>1315.6657257777199</v>
      </c>
    </row>
    <row r="235" spans="1:3" x14ac:dyDescent="0.25">
      <c r="A235" s="1">
        <v>28</v>
      </c>
      <c r="B235" s="1">
        <v>1828.3744183573201</v>
      </c>
      <c r="C235" s="1">
        <v>1312.58325749663</v>
      </c>
    </row>
    <row r="236" spans="1:3" x14ac:dyDescent="0.25">
      <c r="A236" s="1">
        <v>28.125</v>
      </c>
      <c r="B236" s="1">
        <v>1828.72625787125</v>
      </c>
      <c r="C236" s="1">
        <v>1312.5747747502</v>
      </c>
    </row>
    <row r="237" spans="1:3" x14ac:dyDescent="0.25">
      <c r="A237" s="1">
        <v>28.25</v>
      </c>
      <c r="B237" s="1">
        <v>1826.16198708465</v>
      </c>
      <c r="C237" s="1">
        <v>1310.5923158877599</v>
      </c>
    </row>
    <row r="238" spans="1:3" x14ac:dyDescent="0.25">
      <c r="A238" s="1">
        <v>28.375</v>
      </c>
      <c r="B238" s="1">
        <v>1818.5452701383299</v>
      </c>
      <c r="C238" s="1">
        <v>1298.0975669249001</v>
      </c>
    </row>
    <row r="239" spans="1:3" x14ac:dyDescent="0.25">
      <c r="A239" s="1">
        <v>28.5</v>
      </c>
      <c r="B239" s="1">
        <v>1810.4457736720401</v>
      </c>
      <c r="C239" s="1">
        <v>1296.1815267515601</v>
      </c>
    </row>
    <row r="240" spans="1:3" x14ac:dyDescent="0.25">
      <c r="A240" s="1">
        <v>28.625</v>
      </c>
      <c r="B240" s="1">
        <v>1802.15316577712</v>
      </c>
      <c r="C240" s="1">
        <v>1293.3797593668601</v>
      </c>
    </row>
    <row r="241" spans="1:3" x14ac:dyDescent="0.25">
      <c r="A241" s="1">
        <v>28.75</v>
      </c>
      <c r="B241" s="1">
        <v>1804.4698767437901</v>
      </c>
      <c r="C241" s="1">
        <v>1294.3450051864299</v>
      </c>
    </row>
    <row r="242" spans="1:3" x14ac:dyDescent="0.25">
      <c r="A242" s="1">
        <v>28.875</v>
      </c>
      <c r="B242" s="1">
        <v>1808.0352425113199</v>
      </c>
      <c r="C242" s="1">
        <v>1293.80142177324</v>
      </c>
    </row>
    <row r="243" spans="1:3" x14ac:dyDescent="0.25">
      <c r="A243" s="1">
        <v>29</v>
      </c>
      <c r="B243" s="1">
        <v>1823.5065969601601</v>
      </c>
      <c r="C243" s="1">
        <v>1282.79646259577</v>
      </c>
    </row>
    <row r="244" spans="1:3" x14ac:dyDescent="0.25">
      <c r="A244" s="1">
        <v>29.125</v>
      </c>
      <c r="B244" s="1">
        <v>1814.04944843202</v>
      </c>
      <c r="C244" s="1">
        <v>1274.7375501660299</v>
      </c>
    </row>
    <row r="245" spans="1:3" x14ac:dyDescent="0.25">
      <c r="A245" s="1">
        <v>29.25</v>
      </c>
      <c r="B245" s="1">
        <v>1810.5391640960099</v>
      </c>
      <c r="C245" s="1">
        <v>1271.9512576269899</v>
      </c>
    </row>
    <row r="246" spans="1:3" x14ac:dyDescent="0.25">
      <c r="A246" s="1">
        <v>29.375</v>
      </c>
      <c r="B246" s="1">
        <v>1808.6469908786701</v>
      </c>
      <c r="C246" s="1">
        <v>1269.76675975083</v>
      </c>
    </row>
    <row r="247" spans="1:3" x14ac:dyDescent="0.25">
      <c r="A247" s="1">
        <v>29.5</v>
      </c>
      <c r="B247" s="1">
        <v>1809.13860273198</v>
      </c>
      <c r="C247" s="1">
        <v>1268.8626446749499</v>
      </c>
    </row>
    <row r="248" spans="1:3" x14ac:dyDescent="0.25">
      <c r="A248" s="1">
        <v>29.625</v>
      </c>
      <c r="B248" s="1">
        <v>1808.0629764708001</v>
      </c>
      <c r="C248" s="1">
        <v>1263.48804859298</v>
      </c>
    </row>
    <row r="249" spans="1:3" x14ac:dyDescent="0.25">
      <c r="A249" s="1">
        <v>29.75</v>
      </c>
      <c r="B249" s="1">
        <v>1805.8010160563499</v>
      </c>
      <c r="C249" s="1">
        <v>1261.5968942647801</v>
      </c>
    </row>
    <row r="250" spans="1:3" x14ac:dyDescent="0.25">
      <c r="A250" s="1">
        <v>29.875</v>
      </c>
      <c r="B250" s="1">
        <v>1804.8757952512301</v>
      </c>
      <c r="C250" s="1">
        <v>1253.4709747663501</v>
      </c>
    </row>
    <row r="251" spans="1:3" x14ac:dyDescent="0.25">
      <c r="A251" s="1">
        <v>30</v>
      </c>
      <c r="B251" s="1">
        <v>1813.8770214211399</v>
      </c>
      <c r="C251" s="1">
        <v>1256.5421455235701</v>
      </c>
    </row>
  </sheetData>
  <mergeCells count="4">
    <mergeCell ref="B1:C1"/>
    <mergeCell ref="B3:C3"/>
    <mergeCell ref="B4:C4"/>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5" sqref="B5:B10"/>
    </sheetView>
  </sheetViews>
  <sheetFormatPr defaultRowHeight="15" x14ac:dyDescent="0.25"/>
  <cols>
    <col min="1" max="1" width="30.140625" style="2" customWidth="1"/>
    <col min="2" max="2" width="33.7109375" style="2" customWidth="1"/>
  </cols>
  <sheetData>
    <row r="1" spans="1:2" ht="33" x14ac:dyDescent="0.35">
      <c r="A1" s="24" t="s">
        <v>2</v>
      </c>
      <c r="B1" s="13" t="s">
        <v>13</v>
      </c>
    </row>
    <row r="2" spans="1:2" x14ac:dyDescent="0.25">
      <c r="A2" s="24"/>
      <c r="B2" s="11" t="s">
        <v>0</v>
      </c>
    </row>
    <row r="3" spans="1:2" x14ac:dyDescent="0.25">
      <c r="A3" s="3" t="s">
        <v>3</v>
      </c>
      <c r="B3" s="9">
        <v>49</v>
      </c>
    </row>
    <row r="4" spans="1:2" x14ac:dyDescent="0.25">
      <c r="A4" s="3" t="s">
        <v>4</v>
      </c>
      <c r="B4" s="9" t="s">
        <v>12</v>
      </c>
    </row>
    <row r="5" spans="1:2" ht="31.5" x14ac:dyDescent="0.25">
      <c r="A5" s="4" t="s">
        <v>6</v>
      </c>
      <c r="B5" s="3">
        <v>4</v>
      </c>
    </row>
    <row r="6" spans="1:2" x14ac:dyDescent="0.25">
      <c r="A6" s="4" t="s">
        <v>7</v>
      </c>
      <c r="B6" s="9">
        <v>64.680780490000004</v>
      </c>
    </row>
    <row r="7" spans="1:2" ht="33" x14ac:dyDescent="0.25">
      <c r="A7" s="4" t="s">
        <v>8</v>
      </c>
      <c r="B7" s="3">
        <v>37.44</v>
      </c>
    </row>
    <row r="8" spans="1:2" ht="33" x14ac:dyDescent="0.25">
      <c r="A8" s="4" t="s">
        <v>9</v>
      </c>
      <c r="B8" s="3">
        <v>31.18292683</v>
      </c>
    </row>
    <row r="9" spans="1:2" x14ac:dyDescent="0.25">
      <c r="A9" s="3" t="s">
        <v>10</v>
      </c>
      <c r="B9" s="9">
        <v>85</v>
      </c>
    </row>
    <row r="10" spans="1:2" s="6" customFormat="1" ht="18" x14ac:dyDescent="0.25">
      <c r="A10" s="5" t="s">
        <v>11</v>
      </c>
      <c r="B10" s="5" t="s">
        <v>37</v>
      </c>
    </row>
    <row r="11" spans="1:2" x14ac:dyDescent="0.25">
      <c r="A11" s="1">
        <v>0</v>
      </c>
      <c r="B11" s="1">
        <v>603.115144486708</v>
      </c>
    </row>
    <row r="12" spans="1:2" x14ac:dyDescent="0.25">
      <c r="A12" s="1">
        <v>0.125</v>
      </c>
      <c r="B12" s="1">
        <v>602.89969699235598</v>
      </c>
    </row>
    <row r="13" spans="1:2" x14ac:dyDescent="0.25">
      <c r="A13" s="1">
        <v>0.25</v>
      </c>
      <c r="B13" s="1">
        <v>602.56332546954002</v>
      </c>
    </row>
    <row r="14" spans="1:2" x14ac:dyDescent="0.25">
      <c r="A14" s="1">
        <v>0.375</v>
      </c>
      <c r="B14" s="1">
        <v>602.38874192604806</v>
      </c>
    </row>
    <row r="15" spans="1:2" x14ac:dyDescent="0.25">
      <c r="A15" s="1">
        <v>0.5</v>
      </c>
      <c r="B15" s="1">
        <v>602.18233855412404</v>
      </c>
    </row>
    <row r="16" spans="1:2" x14ac:dyDescent="0.25">
      <c r="A16" s="1">
        <v>0.625</v>
      </c>
      <c r="B16" s="1">
        <v>601.84070975360498</v>
      </c>
    </row>
    <row r="17" spans="1:2" x14ac:dyDescent="0.25">
      <c r="A17" s="1">
        <v>0.75</v>
      </c>
      <c r="B17" s="1">
        <v>601.53863891718299</v>
      </c>
    </row>
    <row r="18" spans="1:2" x14ac:dyDescent="0.25">
      <c r="A18" s="1">
        <v>0.875</v>
      </c>
      <c r="B18" s="1">
        <v>601.59471217898601</v>
      </c>
    </row>
    <row r="19" spans="1:2" x14ac:dyDescent="0.25">
      <c r="A19" s="1">
        <v>1</v>
      </c>
      <c r="B19" s="1">
        <v>601.42046893815098</v>
      </c>
    </row>
    <row r="20" spans="1:2" x14ac:dyDescent="0.25">
      <c r="A20" s="1">
        <v>1.125</v>
      </c>
      <c r="B20" s="1">
        <v>601.23880880586398</v>
      </c>
    </row>
    <row r="21" spans="1:2" x14ac:dyDescent="0.25">
      <c r="A21" s="1">
        <v>1.25</v>
      </c>
      <c r="B21" s="1">
        <v>604.55471822718198</v>
      </c>
    </row>
    <row r="22" spans="1:2" x14ac:dyDescent="0.25">
      <c r="A22" s="1">
        <v>1.375</v>
      </c>
      <c r="B22" s="1">
        <v>606.09377634233203</v>
      </c>
    </row>
    <row r="23" spans="1:2" x14ac:dyDescent="0.25">
      <c r="A23" s="1">
        <v>1.5</v>
      </c>
      <c r="B23" s="1">
        <v>606.17946506435601</v>
      </c>
    </row>
    <row r="24" spans="1:2" x14ac:dyDescent="0.25">
      <c r="A24" s="1">
        <v>1.625</v>
      </c>
      <c r="B24" s="1">
        <v>605.693984907301</v>
      </c>
    </row>
    <row r="25" spans="1:2" x14ac:dyDescent="0.25">
      <c r="A25" s="1">
        <v>1.75</v>
      </c>
      <c r="B25" s="1">
        <v>605.28771336883199</v>
      </c>
    </row>
    <row r="26" spans="1:2" x14ac:dyDescent="0.25">
      <c r="A26" s="1">
        <v>1.875</v>
      </c>
      <c r="B26" s="1">
        <v>603.07774972800496</v>
      </c>
    </row>
    <row r="27" spans="1:2" x14ac:dyDescent="0.25">
      <c r="A27" s="1">
        <v>2</v>
      </c>
      <c r="B27" s="1">
        <v>602.85309910453702</v>
      </c>
    </row>
    <row r="28" spans="1:2" x14ac:dyDescent="0.25">
      <c r="A28" s="1">
        <v>2.125</v>
      </c>
      <c r="B28" s="1">
        <v>602.43644453471802</v>
      </c>
    </row>
    <row r="29" spans="1:2" x14ac:dyDescent="0.25">
      <c r="A29" s="1">
        <v>2.25</v>
      </c>
      <c r="B29" s="1">
        <v>602.28229734613899</v>
      </c>
    </row>
    <row r="30" spans="1:2" x14ac:dyDescent="0.25">
      <c r="A30" s="1">
        <v>2.375</v>
      </c>
      <c r="B30" s="1">
        <v>601.92873063196998</v>
      </c>
    </row>
    <row r="31" spans="1:2" x14ac:dyDescent="0.25">
      <c r="A31" s="1">
        <v>2.5</v>
      </c>
      <c r="B31" s="1">
        <v>601.63629838546399</v>
      </c>
    </row>
    <row r="32" spans="1:2" x14ac:dyDescent="0.25">
      <c r="A32" s="1">
        <v>2.625</v>
      </c>
      <c r="B32" s="1">
        <v>601.08505748457799</v>
      </c>
    </row>
    <row r="33" spans="1:2" x14ac:dyDescent="0.25">
      <c r="A33" s="1">
        <v>2.75</v>
      </c>
      <c r="B33" s="1">
        <v>600.76872574286301</v>
      </c>
    </row>
    <row r="34" spans="1:2" x14ac:dyDescent="0.25">
      <c r="A34" s="1">
        <v>2.875</v>
      </c>
      <c r="B34" s="1">
        <v>600.52323619203901</v>
      </c>
    </row>
    <row r="35" spans="1:2" x14ac:dyDescent="0.25">
      <c r="A35" s="1">
        <v>3</v>
      </c>
      <c r="B35" s="1">
        <v>599.72305393625004</v>
      </c>
    </row>
    <row r="36" spans="1:2" x14ac:dyDescent="0.25">
      <c r="A36" s="1">
        <v>3.125</v>
      </c>
      <c r="B36" s="1">
        <v>598.61845292354099</v>
      </c>
    </row>
    <row r="37" spans="1:2" x14ac:dyDescent="0.25">
      <c r="A37" s="1">
        <v>3.25</v>
      </c>
      <c r="B37" s="1">
        <v>595.98970548024897</v>
      </c>
    </row>
    <row r="38" spans="1:2" x14ac:dyDescent="0.25">
      <c r="A38" s="1">
        <v>3.375</v>
      </c>
      <c r="B38" s="1">
        <v>593.10264371370999</v>
      </c>
    </row>
    <row r="39" spans="1:2" x14ac:dyDescent="0.25">
      <c r="A39" s="1">
        <v>3.5</v>
      </c>
      <c r="B39" s="1">
        <v>592.45251814214305</v>
      </c>
    </row>
    <row r="40" spans="1:2" x14ac:dyDescent="0.25">
      <c r="A40" s="1">
        <v>3.625</v>
      </c>
      <c r="B40" s="1">
        <v>592.08604812213798</v>
      </c>
    </row>
    <row r="41" spans="1:2" x14ac:dyDescent="0.25">
      <c r="A41" s="1">
        <v>3.75</v>
      </c>
      <c r="B41" s="1">
        <v>591.46535728664605</v>
      </c>
    </row>
    <row r="42" spans="1:2" x14ac:dyDescent="0.25">
      <c r="A42" s="1">
        <v>3.875</v>
      </c>
      <c r="B42" s="1">
        <v>591.08532819442598</v>
      </c>
    </row>
    <row r="43" spans="1:2" x14ac:dyDescent="0.25">
      <c r="A43" s="1">
        <v>4</v>
      </c>
      <c r="B43" s="1">
        <v>590.62318304749795</v>
      </c>
    </row>
    <row r="44" spans="1:2" x14ac:dyDescent="0.25">
      <c r="A44" s="1">
        <v>4.125</v>
      </c>
      <c r="B44" s="1">
        <v>590.24633543527102</v>
      </c>
    </row>
    <row r="45" spans="1:2" x14ac:dyDescent="0.25">
      <c r="A45" s="1">
        <v>4.25</v>
      </c>
      <c r="B45" s="1">
        <v>590.03573936919304</v>
      </c>
    </row>
    <row r="46" spans="1:2" x14ac:dyDescent="0.25">
      <c r="A46" s="1">
        <v>4.375</v>
      </c>
      <c r="B46" s="1">
        <v>589.53807751178601</v>
      </c>
    </row>
    <row r="47" spans="1:2" x14ac:dyDescent="0.25">
      <c r="A47" s="1">
        <v>4.5</v>
      </c>
      <c r="B47" s="1">
        <v>589.67336555786005</v>
      </c>
    </row>
    <row r="48" spans="1:2" x14ac:dyDescent="0.25">
      <c r="A48" s="1">
        <v>4.625</v>
      </c>
      <c r="B48" s="1">
        <v>589.48778467157501</v>
      </c>
    </row>
    <row r="49" spans="1:2" x14ac:dyDescent="0.25">
      <c r="A49" s="1">
        <v>4.75</v>
      </c>
      <c r="B49" s="1">
        <v>588.64165797042494</v>
      </c>
    </row>
    <row r="50" spans="1:2" x14ac:dyDescent="0.25">
      <c r="A50" s="1">
        <v>4.875</v>
      </c>
      <c r="B50" s="1">
        <v>588.01084403644199</v>
      </c>
    </row>
    <row r="51" spans="1:2" x14ac:dyDescent="0.25">
      <c r="A51" s="1">
        <v>5</v>
      </c>
      <c r="B51" s="1">
        <v>587.58209124602195</v>
      </c>
    </row>
    <row r="52" spans="1:2" x14ac:dyDescent="0.25">
      <c r="A52" s="1">
        <v>5.125</v>
      </c>
      <c r="B52" s="1">
        <v>587.52180977465696</v>
      </c>
    </row>
    <row r="53" spans="1:2" x14ac:dyDescent="0.25">
      <c r="A53" s="1">
        <v>5.25</v>
      </c>
      <c r="B53" s="1">
        <v>586.59560231025102</v>
      </c>
    </row>
    <row r="54" spans="1:2" x14ac:dyDescent="0.25">
      <c r="A54" s="1">
        <v>5.375</v>
      </c>
      <c r="B54" s="1">
        <v>585.02496086129997</v>
      </c>
    </row>
    <row r="55" spans="1:2" x14ac:dyDescent="0.25">
      <c r="A55" s="1">
        <v>5.5</v>
      </c>
      <c r="B55" s="1">
        <v>584.38974435186697</v>
      </c>
    </row>
    <row r="56" spans="1:2" x14ac:dyDescent="0.25">
      <c r="A56" s="1">
        <v>5.625</v>
      </c>
      <c r="B56" s="1">
        <v>584.18796252026505</v>
      </c>
    </row>
    <row r="57" spans="1:2" x14ac:dyDescent="0.25">
      <c r="A57" s="1">
        <v>5.75</v>
      </c>
      <c r="B57" s="1">
        <v>583.79573227912499</v>
      </c>
    </row>
    <row r="58" spans="1:2" x14ac:dyDescent="0.25">
      <c r="A58" s="1">
        <v>5.875</v>
      </c>
      <c r="B58" s="1">
        <v>583.35496050728898</v>
      </c>
    </row>
    <row r="59" spans="1:2" x14ac:dyDescent="0.25">
      <c r="A59" s="1">
        <v>6</v>
      </c>
      <c r="B59" s="1">
        <v>582.99846073122296</v>
      </c>
    </row>
    <row r="60" spans="1:2" x14ac:dyDescent="0.25">
      <c r="A60" s="1">
        <v>6.125</v>
      </c>
      <c r="B60" s="1">
        <v>582.62525798680701</v>
      </c>
    </row>
    <row r="61" spans="1:2" x14ac:dyDescent="0.25">
      <c r="A61" s="1">
        <v>6.25</v>
      </c>
      <c r="B61" s="1">
        <v>583.45456802387605</v>
      </c>
    </row>
    <row r="62" spans="1:2" x14ac:dyDescent="0.25">
      <c r="A62" s="1">
        <v>6.375</v>
      </c>
      <c r="B62" s="1">
        <v>583.06947570647196</v>
      </c>
    </row>
    <row r="63" spans="1:2" x14ac:dyDescent="0.25">
      <c r="A63" s="1">
        <v>6.5</v>
      </c>
      <c r="B63" s="1">
        <v>581.60144062443806</v>
      </c>
    </row>
    <row r="64" spans="1:2" x14ac:dyDescent="0.25">
      <c r="A64" s="1">
        <v>6.625</v>
      </c>
      <c r="B64" s="1">
        <v>581.30096204055303</v>
      </c>
    </row>
    <row r="65" spans="1:2" x14ac:dyDescent="0.25">
      <c r="A65" s="1">
        <v>6.75</v>
      </c>
      <c r="B65" s="1">
        <v>581.42479153112595</v>
      </c>
    </row>
    <row r="66" spans="1:2" x14ac:dyDescent="0.25">
      <c r="A66" s="1">
        <v>6.875</v>
      </c>
      <c r="B66" s="1">
        <v>581.98148978902805</v>
      </c>
    </row>
    <row r="67" spans="1:2" x14ac:dyDescent="0.25">
      <c r="A67" s="1">
        <v>7</v>
      </c>
      <c r="B67" s="1">
        <v>581.55617109710397</v>
      </c>
    </row>
    <row r="68" spans="1:2" x14ac:dyDescent="0.25">
      <c r="A68" s="1">
        <v>7.125</v>
      </c>
      <c r="B68" s="1">
        <v>581.12000644071895</v>
      </c>
    </row>
    <row r="69" spans="1:2" x14ac:dyDescent="0.25">
      <c r="A69" s="1">
        <v>7.25</v>
      </c>
      <c r="B69" s="1">
        <v>580.96832339169703</v>
      </c>
    </row>
    <row r="70" spans="1:2" x14ac:dyDescent="0.25">
      <c r="A70" s="1">
        <v>7.375</v>
      </c>
      <c r="B70" s="1">
        <v>580.758550356049</v>
      </c>
    </row>
    <row r="71" spans="1:2" x14ac:dyDescent="0.25">
      <c r="A71" s="1">
        <v>7.5</v>
      </c>
      <c r="B71" s="1">
        <v>580.39981998514304</v>
      </c>
    </row>
    <row r="72" spans="1:2" x14ac:dyDescent="0.25">
      <c r="A72" s="1">
        <v>7.625</v>
      </c>
      <c r="B72" s="1">
        <v>579.84132094401298</v>
      </c>
    </row>
    <row r="73" spans="1:2" x14ac:dyDescent="0.25">
      <c r="A73" s="1">
        <v>7.75</v>
      </c>
      <c r="B73" s="1">
        <v>579.53480485574403</v>
      </c>
    </row>
    <row r="74" spans="1:2" x14ac:dyDescent="0.25">
      <c r="A74" s="1">
        <v>7.875</v>
      </c>
      <c r="B74" s="1">
        <v>579.65250568991803</v>
      </c>
    </row>
    <row r="75" spans="1:2" x14ac:dyDescent="0.25">
      <c r="A75" s="1">
        <v>8</v>
      </c>
      <c r="B75" s="1">
        <v>579.14162991663397</v>
      </c>
    </row>
    <row r="76" spans="1:2" x14ac:dyDescent="0.25">
      <c r="A76" s="1">
        <v>8.125</v>
      </c>
      <c r="B76" s="1">
        <v>578.86451700690805</v>
      </c>
    </row>
    <row r="77" spans="1:2" x14ac:dyDescent="0.25">
      <c r="A77" s="1">
        <v>8.25</v>
      </c>
      <c r="B77" s="1">
        <v>577.98966740021399</v>
      </c>
    </row>
    <row r="78" spans="1:2" x14ac:dyDescent="0.25">
      <c r="A78" s="1">
        <v>8.375</v>
      </c>
      <c r="B78" s="1">
        <v>576.86977003679999</v>
      </c>
    </row>
    <row r="79" spans="1:2" x14ac:dyDescent="0.25">
      <c r="A79" s="1">
        <v>8.5</v>
      </c>
      <c r="B79" s="1">
        <v>577.02348248987403</v>
      </c>
    </row>
    <row r="80" spans="1:2" x14ac:dyDescent="0.25">
      <c r="A80" s="1">
        <v>8.625</v>
      </c>
      <c r="B80" s="1">
        <v>576.43973313493302</v>
      </c>
    </row>
    <row r="81" spans="1:2" x14ac:dyDescent="0.25">
      <c r="A81" s="1">
        <v>8.75</v>
      </c>
      <c r="B81" s="1">
        <v>576.20826484854297</v>
      </c>
    </row>
    <row r="82" spans="1:2" x14ac:dyDescent="0.25">
      <c r="A82" s="1">
        <v>8.875</v>
      </c>
      <c r="B82" s="1">
        <v>576.16851483074197</v>
      </c>
    </row>
    <row r="83" spans="1:2" x14ac:dyDescent="0.25">
      <c r="A83" s="1">
        <v>9</v>
      </c>
      <c r="B83" s="1">
        <v>576.03575701247496</v>
      </c>
    </row>
    <row r="84" spans="1:2" x14ac:dyDescent="0.25">
      <c r="A84" s="1">
        <v>9.125</v>
      </c>
      <c r="B84" s="1">
        <v>575.77311157619101</v>
      </c>
    </row>
    <row r="85" spans="1:2" x14ac:dyDescent="0.25">
      <c r="A85" s="1">
        <v>9.25</v>
      </c>
      <c r="B85" s="1">
        <v>575.72705911307401</v>
      </c>
    </row>
    <row r="86" spans="1:2" x14ac:dyDescent="0.25">
      <c r="A86" s="1">
        <v>9.375</v>
      </c>
      <c r="B86" s="1">
        <v>575.24304705766895</v>
      </c>
    </row>
    <row r="87" spans="1:2" x14ac:dyDescent="0.25">
      <c r="A87" s="1">
        <v>9.5</v>
      </c>
      <c r="B87" s="1">
        <v>575.95803609937104</v>
      </c>
    </row>
    <row r="88" spans="1:2" x14ac:dyDescent="0.25">
      <c r="A88" s="1">
        <v>9.625</v>
      </c>
      <c r="B88" s="1">
        <v>576.00563598359304</v>
      </c>
    </row>
    <row r="89" spans="1:2" x14ac:dyDescent="0.25">
      <c r="A89" s="1">
        <v>9.75</v>
      </c>
      <c r="B89" s="1">
        <v>576.52808222276599</v>
      </c>
    </row>
    <row r="90" spans="1:2" x14ac:dyDescent="0.25">
      <c r="A90" s="1">
        <v>9.875</v>
      </c>
      <c r="B90" s="1">
        <v>576.36530432106304</v>
      </c>
    </row>
    <row r="91" spans="1:2" x14ac:dyDescent="0.25">
      <c r="A91" s="1">
        <v>10</v>
      </c>
      <c r="B91" s="1">
        <v>575.36830907896206</v>
      </c>
    </row>
    <row r="92" spans="1:2" x14ac:dyDescent="0.25">
      <c r="A92" s="1">
        <v>10.125</v>
      </c>
      <c r="B92" s="1">
        <v>572.834780555218</v>
      </c>
    </row>
    <row r="93" spans="1:2" x14ac:dyDescent="0.25">
      <c r="A93" s="1">
        <v>10.25</v>
      </c>
      <c r="B93" s="1">
        <v>572.58517265809598</v>
      </c>
    </row>
    <row r="94" spans="1:2" x14ac:dyDescent="0.25">
      <c r="A94" s="1">
        <v>10.375</v>
      </c>
      <c r="B94" s="1">
        <v>572.12670422992596</v>
      </c>
    </row>
    <row r="95" spans="1:2" x14ac:dyDescent="0.25">
      <c r="A95" s="1">
        <v>10.5</v>
      </c>
      <c r="B95" s="1">
        <v>571.83193789166205</v>
      </c>
    </row>
    <row r="96" spans="1:2" x14ac:dyDescent="0.25">
      <c r="A96" s="1">
        <v>10.625</v>
      </c>
      <c r="B96" s="1">
        <v>571.45438022421899</v>
      </c>
    </row>
    <row r="97" spans="1:2" x14ac:dyDescent="0.25">
      <c r="A97" s="1">
        <v>10.75</v>
      </c>
      <c r="B97" s="1">
        <v>570.08708217976096</v>
      </c>
    </row>
    <row r="98" spans="1:2" x14ac:dyDescent="0.25">
      <c r="A98" s="1">
        <v>10.875</v>
      </c>
      <c r="B98" s="1">
        <v>569.71988756793303</v>
      </c>
    </row>
    <row r="99" spans="1:2" x14ac:dyDescent="0.25">
      <c r="A99" s="1">
        <v>11</v>
      </c>
      <c r="B99" s="1">
        <v>569.70781010084102</v>
      </c>
    </row>
    <row r="100" spans="1:2" x14ac:dyDescent="0.25">
      <c r="A100" s="1">
        <v>11.125</v>
      </c>
      <c r="B100" s="1">
        <v>572.37519604746205</v>
      </c>
    </row>
    <row r="101" spans="1:2" x14ac:dyDescent="0.25">
      <c r="A101" s="1">
        <v>11.25</v>
      </c>
      <c r="B101" s="1">
        <v>572.03482415847395</v>
      </c>
    </row>
    <row r="102" spans="1:2" x14ac:dyDescent="0.25">
      <c r="A102" s="1">
        <v>11.375</v>
      </c>
      <c r="B102" s="1">
        <v>572.48173956760604</v>
      </c>
    </row>
    <row r="103" spans="1:2" x14ac:dyDescent="0.25">
      <c r="A103" s="1">
        <v>11.5</v>
      </c>
      <c r="B103" s="1">
        <v>572.199803639018</v>
      </c>
    </row>
    <row r="104" spans="1:2" x14ac:dyDescent="0.25">
      <c r="A104" s="1">
        <v>11.625</v>
      </c>
      <c r="B104" s="1">
        <v>571.86634625823206</v>
      </c>
    </row>
    <row r="105" spans="1:2" x14ac:dyDescent="0.25">
      <c r="A105" s="1">
        <v>11.75</v>
      </c>
      <c r="B105" s="1">
        <v>572.32634947709596</v>
      </c>
    </row>
    <row r="106" spans="1:2" x14ac:dyDescent="0.25">
      <c r="A106" s="1">
        <v>11.875</v>
      </c>
      <c r="B106" s="1">
        <v>573.16835098767399</v>
      </c>
    </row>
    <row r="107" spans="1:2" x14ac:dyDescent="0.25">
      <c r="A107" s="1">
        <v>12</v>
      </c>
      <c r="B107" s="1">
        <v>574.55592076389303</v>
      </c>
    </row>
    <row r="108" spans="1:2" x14ac:dyDescent="0.25">
      <c r="A108" s="1">
        <v>12.125</v>
      </c>
      <c r="B108" s="1">
        <v>575.51838183671805</v>
      </c>
    </row>
    <row r="109" spans="1:2" x14ac:dyDescent="0.25">
      <c r="A109" s="1">
        <v>12.25</v>
      </c>
      <c r="B109" s="1">
        <v>574.88966427060996</v>
      </c>
    </row>
    <row r="110" spans="1:2" x14ac:dyDescent="0.25">
      <c r="A110" s="1">
        <v>12.375</v>
      </c>
      <c r="B110" s="1">
        <v>574.57920754900499</v>
      </c>
    </row>
    <row r="111" spans="1:2" x14ac:dyDescent="0.25">
      <c r="A111" s="1">
        <v>12.5</v>
      </c>
      <c r="B111" s="1">
        <v>574.19652986115</v>
      </c>
    </row>
    <row r="112" spans="1:2" x14ac:dyDescent="0.25">
      <c r="A112" s="1">
        <v>12.625</v>
      </c>
      <c r="B112" s="1">
        <v>575.40358461240203</v>
      </c>
    </row>
    <row r="113" spans="1:2" x14ac:dyDescent="0.25">
      <c r="A113" s="1">
        <v>12.75</v>
      </c>
      <c r="B113" s="1">
        <v>574.99466493544298</v>
      </c>
    </row>
    <row r="114" spans="1:2" x14ac:dyDescent="0.25">
      <c r="A114" s="1">
        <v>12.875</v>
      </c>
      <c r="B114" s="1">
        <v>574.66583733962398</v>
      </c>
    </row>
    <row r="115" spans="1:2" x14ac:dyDescent="0.25">
      <c r="A115" s="1">
        <v>13</v>
      </c>
      <c r="B115" s="1">
        <v>574.09414459990501</v>
      </c>
    </row>
    <row r="116" spans="1:2" x14ac:dyDescent="0.25">
      <c r="A116" s="1">
        <v>13.125</v>
      </c>
      <c r="B116" s="1">
        <v>574.87640318197305</v>
      </c>
    </row>
    <row r="117" spans="1:2" x14ac:dyDescent="0.25">
      <c r="A117" s="1">
        <v>13.25</v>
      </c>
      <c r="B117" s="1">
        <v>577.24945776680295</v>
      </c>
    </row>
    <row r="118" spans="1:2" x14ac:dyDescent="0.25">
      <c r="A118" s="1">
        <v>13.375</v>
      </c>
      <c r="B118" s="1">
        <v>577.84567524090301</v>
      </c>
    </row>
    <row r="119" spans="1:2" x14ac:dyDescent="0.25">
      <c r="A119" s="1">
        <v>13.5</v>
      </c>
      <c r="B119" s="1">
        <v>577.963082923809</v>
      </c>
    </row>
    <row r="120" spans="1:2" x14ac:dyDescent="0.25">
      <c r="A120" s="1">
        <v>13.625</v>
      </c>
      <c r="B120" s="1">
        <v>577.89181125652897</v>
      </c>
    </row>
    <row r="121" spans="1:2" x14ac:dyDescent="0.25">
      <c r="A121" s="1">
        <v>13.75</v>
      </c>
      <c r="B121" s="1">
        <v>577.50744142834299</v>
      </c>
    </row>
    <row r="122" spans="1:2" x14ac:dyDescent="0.25">
      <c r="A122" s="1">
        <v>13.875</v>
      </c>
      <c r="B122" s="1">
        <v>577.14553820420304</v>
      </c>
    </row>
    <row r="123" spans="1:2" x14ac:dyDescent="0.25">
      <c r="A123" s="1">
        <v>14</v>
      </c>
      <c r="B123" s="1">
        <v>577.33057097505298</v>
      </c>
    </row>
    <row r="124" spans="1:2" x14ac:dyDescent="0.25">
      <c r="A124" s="1">
        <v>14.125</v>
      </c>
      <c r="B124" s="1">
        <v>577.00542428377503</v>
      </c>
    </row>
    <row r="125" spans="1:2" x14ac:dyDescent="0.25">
      <c r="A125" s="1">
        <v>14.25</v>
      </c>
      <c r="B125" s="1">
        <v>576.63225517252397</v>
      </c>
    </row>
    <row r="126" spans="1:2" x14ac:dyDescent="0.25">
      <c r="A126" s="1">
        <v>14.375</v>
      </c>
      <c r="B126" s="1">
        <v>576.49182514186396</v>
      </c>
    </row>
    <row r="127" spans="1:2" x14ac:dyDescent="0.25">
      <c r="A127" s="1">
        <v>14.5</v>
      </c>
      <c r="B127" s="1">
        <v>576.20750112587302</v>
      </c>
    </row>
    <row r="128" spans="1:2" x14ac:dyDescent="0.25">
      <c r="A128" s="1">
        <v>14.625</v>
      </c>
      <c r="B128" s="1">
        <v>575.75482946503996</v>
      </c>
    </row>
    <row r="129" spans="1:2" x14ac:dyDescent="0.25">
      <c r="A129" s="1">
        <v>14.75</v>
      </c>
      <c r="B129" s="1">
        <v>575.40440737623305</v>
      </c>
    </row>
    <row r="130" spans="1:2" x14ac:dyDescent="0.25">
      <c r="A130" s="1">
        <v>14.875</v>
      </c>
      <c r="B130" s="1">
        <v>575.07777636979097</v>
      </c>
    </row>
    <row r="131" spans="1:2" x14ac:dyDescent="0.25">
      <c r="A131" s="1">
        <v>15</v>
      </c>
      <c r="B131" s="1">
        <v>574.80334855716205</v>
      </c>
    </row>
    <row r="132" spans="1:2" x14ac:dyDescent="0.25">
      <c r="A132" s="1">
        <v>15.125</v>
      </c>
      <c r="B132" s="1">
        <v>574.27934855237504</v>
      </c>
    </row>
    <row r="133" spans="1:2" x14ac:dyDescent="0.25">
      <c r="A133" s="1">
        <v>15.25</v>
      </c>
      <c r="B133" s="1">
        <v>574.22345927770095</v>
      </c>
    </row>
    <row r="134" spans="1:2" x14ac:dyDescent="0.25">
      <c r="A134" s="1">
        <v>15.375</v>
      </c>
      <c r="B134" s="1">
        <v>573.48953647568999</v>
      </c>
    </row>
    <row r="135" spans="1:2" x14ac:dyDescent="0.25">
      <c r="A135" s="1">
        <v>15.5</v>
      </c>
      <c r="B135" s="1">
        <v>573.02924888532004</v>
      </c>
    </row>
    <row r="136" spans="1:2" x14ac:dyDescent="0.25">
      <c r="A136" s="1">
        <v>15.625</v>
      </c>
      <c r="B136" s="1">
        <v>572.77234204333695</v>
      </c>
    </row>
    <row r="137" spans="1:2" x14ac:dyDescent="0.25">
      <c r="A137" s="1">
        <v>15.75</v>
      </c>
      <c r="B137" s="1">
        <v>572.10781760918201</v>
      </c>
    </row>
    <row r="138" spans="1:2" x14ac:dyDescent="0.25">
      <c r="A138" s="1">
        <v>15.875</v>
      </c>
      <c r="B138" s="1">
        <v>570.72635400914203</v>
      </c>
    </row>
    <row r="139" spans="1:2" x14ac:dyDescent="0.25">
      <c r="A139" s="1">
        <v>16</v>
      </c>
      <c r="B139" s="1">
        <v>570.43717704575295</v>
      </c>
    </row>
    <row r="140" spans="1:2" x14ac:dyDescent="0.25">
      <c r="A140" s="1">
        <v>16.125</v>
      </c>
      <c r="B140" s="1">
        <v>570.08782864594195</v>
      </c>
    </row>
    <row r="141" spans="1:2" x14ac:dyDescent="0.25">
      <c r="A141" s="1">
        <v>16.25</v>
      </c>
      <c r="B141" s="1">
        <v>566.59407291762398</v>
      </c>
    </row>
    <row r="142" spans="1:2" x14ac:dyDescent="0.25">
      <c r="A142" s="1">
        <v>16.375</v>
      </c>
      <c r="B142" s="1">
        <v>566.17257972579</v>
      </c>
    </row>
    <row r="143" spans="1:2" x14ac:dyDescent="0.25">
      <c r="A143" s="1">
        <v>16.5</v>
      </c>
      <c r="B143" s="1">
        <v>565.90968497402798</v>
      </c>
    </row>
    <row r="144" spans="1:2" x14ac:dyDescent="0.25">
      <c r="A144" s="1">
        <v>16.625</v>
      </c>
      <c r="B144" s="1">
        <v>564.96484801396798</v>
      </c>
    </row>
    <row r="145" spans="1:2" x14ac:dyDescent="0.25">
      <c r="A145" s="1">
        <v>16.75</v>
      </c>
      <c r="B145" s="1">
        <v>564.43168023922897</v>
      </c>
    </row>
    <row r="146" spans="1:2" x14ac:dyDescent="0.25">
      <c r="A146" s="1">
        <v>16.875</v>
      </c>
      <c r="B146" s="1">
        <v>564.20176993177597</v>
      </c>
    </row>
    <row r="147" spans="1:2" x14ac:dyDescent="0.25">
      <c r="A147" s="1">
        <v>17</v>
      </c>
      <c r="B147" s="1">
        <v>564.25566440313798</v>
      </c>
    </row>
    <row r="148" spans="1:2" x14ac:dyDescent="0.25">
      <c r="A148" s="1">
        <v>17.125</v>
      </c>
      <c r="B148" s="1">
        <v>564.34810696670502</v>
      </c>
    </row>
    <row r="149" spans="1:2" x14ac:dyDescent="0.25">
      <c r="A149" s="1">
        <v>17.25</v>
      </c>
      <c r="B149" s="1">
        <v>564.57719740272</v>
      </c>
    </row>
    <row r="150" spans="1:2" x14ac:dyDescent="0.25">
      <c r="A150" s="1">
        <v>17.375</v>
      </c>
      <c r="B150" s="1">
        <v>564.24033736116598</v>
      </c>
    </row>
    <row r="151" spans="1:2" x14ac:dyDescent="0.25">
      <c r="A151" s="1">
        <v>17.5</v>
      </c>
      <c r="B151" s="1">
        <v>563.98534914450795</v>
      </c>
    </row>
    <row r="152" spans="1:2" x14ac:dyDescent="0.25">
      <c r="A152" s="1">
        <v>17.625</v>
      </c>
      <c r="B152" s="1">
        <v>563.79991505492001</v>
      </c>
    </row>
    <row r="153" spans="1:2" x14ac:dyDescent="0.25">
      <c r="A153" s="1">
        <v>17.75</v>
      </c>
      <c r="B153" s="1">
        <v>562.34997970479196</v>
      </c>
    </row>
    <row r="154" spans="1:2" x14ac:dyDescent="0.25">
      <c r="A154" s="1">
        <v>17.875</v>
      </c>
      <c r="B154" s="1">
        <v>561.39162442439499</v>
      </c>
    </row>
    <row r="155" spans="1:2" x14ac:dyDescent="0.25">
      <c r="A155" s="1">
        <v>18</v>
      </c>
      <c r="B155" s="1">
        <v>560.93686901532203</v>
      </c>
    </row>
    <row r="156" spans="1:2" x14ac:dyDescent="0.25">
      <c r="A156" s="1">
        <v>18.125</v>
      </c>
      <c r="B156" s="1">
        <v>560.59808239845097</v>
      </c>
    </row>
    <row r="157" spans="1:2" x14ac:dyDescent="0.25">
      <c r="A157" s="1">
        <v>18.25</v>
      </c>
      <c r="B157" s="1">
        <v>560.54905768435196</v>
      </c>
    </row>
    <row r="158" spans="1:2" x14ac:dyDescent="0.25">
      <c r="A158" s="1">
        <v>18.375</v>
      </c>
      <c r="B158" s="1">
        <v>560.20045955470505</v>
      </c>
    </row>
    <row r="159" spans="1:2" x14ac:dyDescent="0.25">
      <c r="A159" s="1">
        <v>18.5</v>
      </c>
      <c r="B159" s="1">
        <v>559.16314905091997</v>
      </c>
    </row>
    <row r="160" spans="1:2" x14ac:dyDescent="0.25">
      <c r="A160" s="1">
        <v>18.625</v>
      </c>
      <c r="B160" s="1">
        <v>558.81086629659501</v>
      </c>
    </row>
    <row r="161" spans="1:2" x14ac:dyDescent="0.25">
      <c r="A161" s="1">
        <v>18.75</v>
      </c>
      <c r="B161" s="1">
        <v>558.09060942753604</v>
      </c>
    </row>
    <row r="162" spans="1:2" x14ac:dyDescent="0.25">
      <c r="A162" s="1">
        <v>18.875</v>
      </c>
      <c r="B162" s="1">
        <v>557.70151146449996</v>
      </c>
    </row>
    <row r="163" spans="1:2" x14ac:dyDescent="0.25">
      <c r="A163" s="1">
        <v>19</v>
      </c>
      <c r="B163" s="1">
        <v>557.54720028313295</v>
      </c>
    </row>
    <row r="164" spans="1:2" x14ac:dyDescent="0.25">
      <c r="A164" s="1">
        <v>19.125</v>
      </c>
      <c r="B164" s="1">
        <v>557.21566870867605</v>
      </c>
    </row>
    <row r="165" spans="1:2" x14ac:dyDescent="0.25">
      <c r="A165" s="1">
        <v>19.25</v>
      </c>
      <c r="B165" s="1">
        <v>557.749242520915</v>
      </c>
    </row>
    <row r="166" spans="1:2" x14ac:dyDescent="0.25">
      <c r="A166" s="1">
        <v>19.375</v>
      </c>
      <c r="B166" s="1">
        <v>558.31645681513396</v>
      </c>
    </row>
    <row r="167" spans="1:2" x14ac:dyDescent="0.25">
      <c r="A167" s="1">
        <v>19.5</v>
      </c>
      <c r="B167" s="1">
        <v>558.64689471548104</v>
      </c>
    </row>
    <row r="168" spans="1:2" x14ac:dyDescent="0.25">
      <c r="A168" s="1">
        <v>19.625</v>
      </c>
      <c r="B168" s="1">
        <v>558.76216611554696</v>
      </c>
    </row>
    <row r="169" spans="1:2" x14ac:dyDescent="0.25">
      <c r="A169" s="1">
        <v>19.75</v>
      </c>
      <c r="B169" s="1">
        <v>559.83794913980296</v>
      </c>
    </row>
    <row r="170" spans="1:2" x14ac:dyDescent="0.25">
      <c r="A170" s="1">
        <v>19.875</v>
      </c>
      <c r="B170" s="1">
        <v>560.07116152726599</v>
      </c>
    </row>
    <row r="171" spans="1:2" x14ac:dyDescent="0.25">
      <c r="A171" s="1">
        <v>20</v>
      </c>
      <c r="B171" s="1">
        <v>563.877869877904</v>
      </c>
    </row>
    <row r="172" spans="1:2" x14ac:dyDescent="0.25">
      <c r="A172" s="1">
        <v>20.125</v>
      </c>
      <c r="B172" s="1">
        <v>563.82949363986802</v>
      </c>
    </row>
    <row r="173" spans="1:2" x14ac:dyDescent="0.25">
      <c r="A173" s="1">
        <v>20.25</v>
      </c>
      <c r="B173" s="1">
        <v>563.802348792673</v>
      </c>
    </row>
    <row r="174" spans="1:2" x14ac:dyDescent="0.25">
      <c r="A174" s="1">
        <v>20.375</v>
      </c>
      <c r="B174" s="1">
        <v>564.46036133530095</v>
      </c>
    </row>
    <row r="175" spans="1:2" x14ac:dyDescent="0.25">
      <c r="A175" s="1">
        <v>20.5</v>
      </c>
      <c r="B175" s="1">
        <v>566.61695334182696</v>
      </c>
    </row>
    <row r="176" spans="1:2" x14ac:dyDescent="0.25">
      <c r="A176" s="1">
        <v>20.625</v>
      </c>
      <c r="B176" s="1">
        <v>567.06835466556299</v>
      </c>
    </row>
    <row r="177" spans="1:2" x14ac:dyDescent="0.25">
      <c r="A177" s="1">
        <v>20.75</v>
      </c>
      <c r="B177" s="1">
        <v>568.66901473841699</v>
      </c>
    </row>
    <row r="178" spans="1:2" x14ac:dyDescent="0.25">
      <c r="A178" s="1">
        <v>20.875</v>
      </c>
      <c r="B178" s="1">
        <v>568.55418522039497</v>
      </c>
    </row>
    <row r="179" spans="1:2" x14ac:dyDescent="0.25">
      <c r="A179" s="1">
        <v>21</v>
      </c>
      <c r="B179" s="1">
        <v>568.94546781484996</v>
      </c>
    </row>
    <row r="180" spans="1:2" x14ac:dyDescent="0.25">
      <c r="A180" s="1">
        <v>21.125</v>
      </c>
      <c r="B180" s="1">
        <v>568.595473305008</v>
      </c>
    </row>
    <row r="181" spans="1:2" x14ac:dyDescent="0.25">
      <c r="A181" s="1">
        <v>21.25</v>
      </c>
      <c r="B181" s="1">
        <v>568.25240349547505</v>
      </c>
    </row>
    <row r="182" spans="1:2" x14ac:dyDescent="0.25">
      <c r="A182" s="1">
        <v>21.375</v>
      </c>
      <c r="B182" s="1">
        <v>568.373739611009</v>
      </c>
    </row>
    <row r="183" spans="1:2" x14ac:dyDescent="0.25">
      <c r="A183" s="1">
        <v>21.5</v>
      </c>
      <c r="B183" s="1">
        <v>568.17329888464099</v>
      </c>
    </row>
    <row r="184" spans="1:2" x14ac:dyDescent="0.25">
      <c r="A184" s="1">
        <v>21.625</v>
      </c>
      <c r="B184" s="1">
        <v>567.74989565184501</v>
      </c>
    </row>
    <row r="185" spans="1:2" x14ac:dyDescent="0.25">
      <c r="A185" s="1">
        <v>21.75</v>
      </c>
      <c r="B185" s="1">
        <v>567.51963087000695</v>
      </c>
    </row>
    <row r="186" spans="1:2" x14ac:dyDescent="0.25">
      <c r="A186" s="1">
        <v>21.875</v>
      </c>
      <c r="B186" s="1">
        <v>568.08762695008704</v>
      </c>
    </row>
    <row r="187" spans="1:2" x14ac:dyDescent="0.25">
      <c r="A187" s="1">
        <v>22</v>
      </c>
      <c r="B187" s="1">
        <v>567.75954148595099</v>
      </c>
    </row>
    <row r="188" spans="1:2" x14ac:dyDescent="0.25">
      <c r="A188" s="1">
        <v>22.125</v>
      </c>
      <c r="B188" s="1">
        <v>567.43341599851396</v>
      </c>
    </row>
    <row r="189" spans="1:2" x14ac:dyDescent="0.25">
      <c r="A189" s="1">
        <v>22.25</v>
      </c>
      <c r="B189" s="1">
        <v>566.62912131762198</v>
      </c>
    </row>
    <row r="190" spans="1:2" x14ac:dyDescent="0.25">
      <c r="A190" s="1">
        <v>22.375</v>
      </c>
      <c r="B190" s="1">
        <v>566.37709088084398</v>
      </c>
    </row>
    <row r="191" spans="1:2" x14ac:dyDescent="0.25">
      <c r="A191" s="1">
        <v>22.5</v>
      </c>
      <c r="B191" s="1">
        <v>566.37779163712901</v>
      </c>
    </row>
    <row r="192" spans="1:2" x14ac:dyDescent="0.25">
      <c r="A192" s="1">
        <v>22.625</v>
      </c>
      <c r="B192" s="1">
        <v>565.92997111140903</v>
      </c>
    </row>
    <row r="193" spans="1:2" x14ac:dyDescent="0.25">
      <c r="A193" s="1">
        <v>22.75</v>
      </c>
      <c r="B193" s="1">
        <v>565.73209695652395</v>
      </c>
    </row>
    <row r="194" spans="1:2" x14ac:dyDescent="0.25">
      <c r="A194" s="1">
        <v>22.875</v>
      </c>
      <c r="B194" s="1">
        <v>565.51871393594604</v>
      </c>
    </row>
    <row r="195" spans="1:2" x14ac:dyDescent="0.25">
      <c r="A195" s="1">
        <v>23</v>
      </c>
      <c r="B195" s="1">
        <v>565.29851962174905</v>
      </c>
    </row>
    <row r="196" spans="1:2" x14ac:dyDescent="0.25">
      <c r="A196" s="1">
        <v>23.125</v>
      </c>
      <c r="B196" s="1">
        <v>565.02661178798701</v>
      </c>
    </row>
    <row r="197" spans="1:2" x14ac:dyDescent="0.25">
      <c r="A197" s="1">
        <v>23.25</v>
      </c>
      <c r="B197" s="1">
        <v>564.94188421632305</v>
      </c>
    </row>
    <row r="198" spans="1:2" x14ac:dyDescent="0.25">
      <c r="A198" s="1">
        <v>23.375</v>
      </c>
      <c r="B198" s="1">
        <v>565.29871260889104</v>
      </c>
    </row>
    <row r="199" spans="1:2" x14ac:dyDescent="0.25">
      <c r="A199" s="1">
        <v>23.5</v>
      </c>
      <c r="B199" s="1">
        <v>565.16138832424303</v>
      </c>
    </row>
    <row r="200" spans="1:2" x14ac:dyDescent="0.25">
      <c r="A200" s="1">
        <v>23.625</v>
      </c>
      <c r="B200" s="1">
        <v>564.69622939978296</v>
      </c>
    </row>
    <row r="201" spans="1:2" x14ac:dyDescent="0.25">
      <c r="A201" s="1">
        <v>23.75</v>
      </c>
      <c r="B201" s="1">
        <v>571.05075508215202</v>
      </c>
    </row>
    <row r="202" spans="1:2" x14ac:dyDescent="0.25">
      <c r="A202" s="1">
        <v>23.875</v>
      </c>
      <c r="B202" s="1">
        <v>570.579571132159</v>
      </c>
    </row>
    <row r="203" spans="1:2" x14ac:dyDescent="0.25">
      <c r="A203" s="1">
        <v>24</v>
      </c>
      <c r="B203" s="1">
        <v>571.87335485463097</v>
      </c>
    </row>
    <row r="204" spans="1:2" x14ac:dyDescent="0.25">
      <c r="A204" s="1">
        <v>24.125</v>
      </c>
      <c r="B204" s="1">
        <v>571.58846295962098</v>
      </c>
    </row>
    <row r="205" spans="1:2" x14ac:dyDescent="0.25">
      <c r="A205" s="1">
        <v>24.25</v>
      </c>
      <c r="B205" s="1">
        <v>571.77818242282603</v>
      </c>
    </row>
    <row r="206" spans="1:2" x14ac:dyDescent="0.25">
      <c r="A206" s="1">
        <v>24.375</v>
      </c>
      <c r="B206" s="1">
        <v>572.15276840134504</v>
      </c>
    </row>
    <row r="207" spans="1:2" x14ac:dyDescent="0.25">
      <c r="A207" s="1">
        <v>24.5</v>
      </c>
      <c r="B207" s="1">
        <v>571.90148484533597</v>
      </c>
    </row>
    <row r="208" spans="1:2" x14ac:dyDescent="0.25">
      <c r="A208" s="1">
        <v>24.625</v>
      </c>
      <c r="B208" s="1">
        <v>571.38412653574005</v>
      </c>
    </row>
    <row r="209" spans="1:2" x14ac:dyDescent="0.25">
      <c r="A209" s="1">
        <v>24.75</v>
      </c>
      <c r="B209" s="1">
        <v>570.57229131661995</v>
      </c>
    </row>
    <row r="210" spans="1:2" x14ac:dyDescent="0.25">
      <c r="A210" s="1">
        <v>24.875</v>
      </c>
      <c r="B210" s="1">
        <v>570.36340744973302</v>
      </c>
    </row>
    <row r="211" spans="1:2" x14ac:dyDescent="0.25">
      <c r="A211" s="1">
        <v>25</v>
      </c>
      <c r="B211" s="1">
        <v>569.27721384987797</v>
      </c>
    </row>
    <row r="212" spans="1:2" x14ac:dyDescent="0.25">
      <c r="A212" s="1">
        <v>25.125</v>
      </c>
      <c r="B212" s="1">
        <v>568.29005136224305</v>
      </c>
    </row>
    <row r="213" spans="1:2" x14ac:dyDescent="0.25">
      <c r="A213" s="1">
        <v>25.25</v>
      </c>
      <c r="B213" s="1">
        <v>568.56502781477604</v>
      </c>
    </row>
    <row r="214" spans="1:2" x14ac:dyDescent="0.25">
      <c r="A214" s="1">
        <v>25.375</v>
      </c>
      <c r="B214" s="1">
        <v>568.28799368751299</v>
      </c>
    </row>
    <row r="215" spans="1:2" x14ac:dyDescent="0.25">
      <c r="A215" s="1">
        <v>25.5</v>
      </c>
      <c r="B215" s="1">
        <v>567.79288140033702</v>
      </c>
    </row>
    <row r="216" spans="1:2" x14ac:dyDescent="0.25">
      <c r="A216" s="1">
        <v>25.625</v>
      </c>
      <c r="B216" s="1">
        <v>567.74671128149805</v>
      </c>
    </row>
    <row r="217" spans="1:2" x14ac:dyDescent="0.25">
      <c r="A217" s="1">
        <v>25.75</v>
      </c>
      <c r="B217" s="1">
        <v>567.38444883539796</v>
      </c>
    </row>
    <row r="218" spans="1:2" x14ac:dyDescent="0.25">
      <c r="A218" s="1">
        <v>25.875</v>
      </c>
      <c r="B218" s="1">
        <v>566.93059074568805</v>
      </c>
    </row>
    <row r="219" spans="1:2" x14ac:dyDescent="0.25">
      <c r="A219" s="1">
        <v>26</v>
      </c>
      <c r="B219" s="1">
        <v>568.44573516737205</v>
      </c>
    </row>
    <row r="220" spans="1:2" x14ac:dyDescent="0.25">
      <c r="A220" s="1">
        <v>26.125</v>
      </c>
      <c r="B220" s="1">
        <v>569.68409535615399</v>
      </c>
    </row>
    <row r="221" spans="1:2" x14ac:dyDescent="0.25">
      <c r="A221" s="1">
        <v>26.25</v>
      </c>
      <c r="B221" s="1">
        <v>569.30490721084504</v>
      </c>
    </row>
    <row r="222" spans="1:2" x14ac:dyDescent="0.25">
      <c r="A222" s="1">
        <v>26.375</v>
      </c>
      <c r="B222" s="1">
        <v>568.787996592063</v>
      </c>
    </row>
    <row r="223" spans="1:2" x14ac:dyDescent="0.25">
      <c r="A223" s="1">
        <v>26.5</v>
      </c>
      <c r="B223" s="1">
        <v>569.54437083673599</v>
      </c>
    </row>
    <row r="224" spans="1:2" x14ac:dyDescent="0.25">
      <c r="A224" s="1">
        <v>26.625</v>
      </c>
      <c r="B224" s="1">
        <v>569.26847805524403</v>
      </c>
    </row>
    <row r="225" spans="1:2" x14ac:dyDescent="0.25">
      <c r="A225" s="1">
        <v>26.75</v>
      </c>
      <c r="B225" s="1">
        <v>569.01720277794595</v>
      </c>
    </row>
    <row r="226" spans="1:2" x14ac:dyDescent="0.25">
      <c r="A226" s="1">
        <v>26.875</v>
      </c>
      <c r="B226" s="1">
        <v>568.77498809684403</v>
      </c>
    </row>
    <row r="227" spans="1:2" x14ac:dyDescent="0.25">
      <c r="A227" s="1">
        <v>27</v>
      </c>
      <c r="B227" s="1">
        <v>567.97065371863596</v>
      </c>
    </row>
    <row r="228" spans="1:2" x14ac:dyDescent="0.25">
      <c r="A228" s="1">
        <v>27.125</v>
      </c>
      <c r="B228" s="1">
        <v>567.69362267548797</v>
      </c>
    </row>
    <row r="229" spans="1:2" x14ac:dyDescent="0.25">
      <c r="A229" s="1">
        <v>27.25</v>
      </c>
      <c r="B229" s="1">
        <v>567.14551652330294</v>
      </c>
    </row>
    <row r="230" spans="1:2" x14ac:dyDescent="0.25">
      <c r="A230" s="1">
        <v>27.375</v>
      </c>
      <c r="B230" s="1">
        <v>566.69437119835095</v>
      </c>
    </row>
    <row r="231" spans="1:2" x14ac:dyDescent="0.25">
      <c r="A231" s="1">
        <v>27.5</v>
      </c>
      <c r="B231" s="1">
        <v>566.49807211405096</v>
      </c>
    </row>
    <row r="232" spans="1:2" x14ac:dyDescent="0.25">
      <c r="A232" s="1">
        <v>27.625</v>
      </c>
      <c r="B232" s="1">
        <v>566.25933780707896</v>
      </c>
    </row>
    <row r="233" spans="1:2" x14ac:dyDescent="0.25">
      <c r="A233" s="1">
        <v>27.75</v>
      </c>
      <c r="B233" s="1">
        <v>566.17037530048503</v>
      </c>
    </row>
    <row r="234" spans="1:2" x14ac:dyDescent="0.25">
      <c r="A234" s="1">
        <v>27.875</v>
      </c>
      <c r="B234" s="1">
        <v>565.95182794597099</v>
      </c>
    </row>
    <row r="235" spans="1:2" x14ac:dyDescent="0.25">
      <c r="A235" s="1">
        <v>28</v>
      </c>
      <c r="B235" s="1">
        <v>565.95546733250603</v>
      </c>
    </row>
    <row r="236" spans="1:2" x14ac:dyDescent="0.25">
      <c r="A236" s="1">
        <v>28.125</v>
      </c>
      <c r="B236" s="1">
        <v>565.62651962789801</v>
      </c>
    </row>
    <row r="237" spans="1:2" x14ac:dyDescent="0.25">
      <c r="A237" s="1">
        <v>28.25</v>
      </c>
      <c r="B237" s="1">
        <v>565.33792349906798</v>
      </c>
    </row>
    <row r="238" spans="1:2" x14ac:dyDescent="0.25">
      <c r="A238" s="1">
        <v>28.375</v>
      </c>
      <c r="B238" s="1">
        <v>564.758973449461</v>
      </c>
    </row>
    <row r="239" spans="1:2" x14ac:dyDescent="0.25">
      <c r="A239" s="1">
        <v>28.5</v>
      </c>
      <c r="B239" s="1">
        <v>563.34740556332201</v>
      </c>
    </row>
    <row r="240" spans="1:2" x14ac:dyDescent="0.25">
      <c r="A240" s="1">
        <v>28.625</v>
      </c>
      <c r="B240" s="1">
        <v>562.91518508762897</v>
      </c>
    </row>
    <row r="241" spans="1:2" x14ac:dyDescent="0.25">
      <c r="A241" s="1">
        <v>28.75</v>
      </c>
      <c r="B241" s="1">
        <v>562.61274891797405</v>
      </c>
    </row>
    <row r="242" spans="1:2" x14ac:dyDescent="0.25">
      <c r="A242" s="1">
        <v>28.875</v>
      </c>
      <c r="B242" s="1">
        <v>562.29070109221504</v>
      </c>
    </row>
    <row r="243" spans="1:2" x14ac:dyDescent="0.25">
      <c r="A243" s="1">
        <v>29</v>
      </c>
      <c r="B243" s="1">
        <v>561.85496583601298</v>
      </c>
    </row>
    <row r="244" spans="1:2" x14ac:dyDescent="0.25">
      <c r="A244" s="1">
        <v>29.125</v>
      </c>
      <c r="B244" s="1">
        <v>561.67982976318103</v>
      </c>
    </row>
    <row r="245" spans="1:2" x14ac:dyDescent="0.25">
      <c r="A245" s="1">
        <v>29.25</v>
      </c>
      <c r="B245" s="1">
        <v>560.77830519469001</v>
      </c>
    </row>
    <row r="246" spans="1:2" x14ac:dyDescent="0.25">
      <c r="A246" s="1">
        <v>29.375</v>
      </c>
      <c r="B246" s="1">
        <v>560.57100183600903</v>
      </c>
    </row>
    <row r="247" spans="1:2" x14ac:dyDescent="0.25">
      <c r="A247" s="1">
        <v>29.5</v>
      </c>
      <c r="B247" s="1">
        <v>560.30061875143895</v>
      </c>
    </row>
    <row r="248" spans="1:2" x14ac:dyDescent="0.25">
      <c r="A248" s="1">
        <v>29.625</v>
      </c>
      <c r="B248" s="1">
        <v>559.06855158114695</v>
      </c>
    </row>
    <row r="249" spans="1:2" x14ac:dyDescent="0.25">
      <c r="A249" s="1">
        <v>29.75</v>
      </c>
      <c r="B249" s="1">
        <v>558.66674840956796</v>
      </c>
    </row>
    <row r="250" spans="1:2" x14ac:dyDescent="0.25">
      <c r="A250" s="1">
        <v>29.875</v>
      </c>
      <c r="B250" s="1">
        <v>557.99556913258698</v>
      </c>
    </row>
    <row r="251" spans="1:2" x14ac:dyDescent="0.25">
      <c r="A251" s="1">
        <v>30</v>
      </c>
      <c r="B251" s="1">
        <v>557.62220511010798</v>
      </c>
    </row>
  </sheetData>
  <mergeCells count="1">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9.42578125" style="2" customWidth="1"/>
    <col min="3" max="3" width="26.7109375" style="2" customWidth="1"/>
  </cols>
  <sheetData>
    <row r="1" spans="1:3" ht="18" x14ac:dyDescent="0.35">
      <c r="A1" s="24" t="s">
        <v>2</v>
      </c>
      <c r="B1" s="25" t="s">
        <v>13</v>
      </c>
      <c r="C1" s="26"/>
    </row>
    <row r="2" spans="1:3" x14ac:dyDescent="0.25">
      <c r="A2" s="24"/>
      <c r="B2" s="11" t="s">
        <v>0</v>
      </c>
      <c r="C2" s="10" t="s">
        <v>1</v>
      </c>
    </row>
    <row r="3" spans="1:3" x14ac:dyDescent="0.25">
      <c r="A3" s="3" t="s">
        <v>3</v>
      </c>
      <c r="B3" s="9">
        <v>33</v>
      </c>
      <c r="C3" s="9">
        <v>33</v>
      </c>
    </row>
    <row r="4" spans="1:3" x14ac:dyDescent="0.25">
      <c r="A4" s="3" t="s">
        <v>4</v>
      </c>
      <c r="B4" s="9" t="s">
        <v>12</v>
      </c>
      <c r="C4" s="9" t="s">
        <v>12</v>
      </c>
    </row>
    <row r="5" spans="1:3" ht="31.5" x14ac:dyDescent="0.25">
      <c r="A5" s="4" t="s">
        <v>6</v>
      </c>
      <c r="B5" s="3">
        <v>4</v>
      </c>
      <c r="C5" s="3">
        <v>4</v>
      </c>
    </row>
    <row r="6" spans="1:3" x14ac:dyDescent="0.25">
      <c r="A6" s="4" t="s">
        <v>7</v>
      </c>
      <c r="B6" s="9">
        <v>59.212272727272719</v>
      </c>
      <c r="C6" s="9">
        <v>60.848064516129035</v>
      </c>
    </row>
    <row r="7" spans="1:3" ht="33" x14ac:dyDescent="0.25">
      <c r="A7" s="4" t="s">
        <v>8</v>
      </c>
      <c r="B7" s="3">
        <v>37.44</v>
      </c>
      <c r="C7" s="3">
        <v>37.44</v>
      </c>
    </row>
    <row r="8" spans="1:3" ht="33" x14ac:dyDescent="0.25">
      <c r="A8" s="4" t="s">
        <v>9</v>
      </c>
      <c r="B8" s="3">
        <v>34.568136363636363</v>
      </c>
      <c r="C8" s="3">
        <v>35.788967741935473</v>
      </c>
    </row>
    <row r="9" spans="1:3" x14ac:dyDescent="0.25">
      <c r="A9" s="3" t="s">
        <v>10</v>
      </c>
      <c r="B9" s="9">
        <v>85</v>
      </c>
      <c r="C9" s="9">
        <v>85</v>
      </c>
    </row>
    <row r="10" spans="1:3" s="6" customFormat="1" ht="18" x14ac:dyDescent="0.25">
      <c r="A10" s="5" t="s">
        <v>11</v>
      </c>
      <c r="B10" s="5" t="s">
        <v>35</v>
      </c>
      <c r="C10" s="5" t="s">
        <v>36</v>
      </c>
    </row>
    <row r="11" spans="1:3" x14ac:dyDescent="0.25">
      <c r="A11" s="1">
        <v>0</v>
      </c>
      <c r="B11" s="1">
        <v>1207.69770087048</v>
      </c>
      <c r="C11" s="1">
        <v>333.753345932012</v>
      </c>
    </row>
    <row r="12" spans="1:3" x14ac:dyDescent="0.25">
      <c r="A12" s="1">
        <v>0.125</v>
      </c>
      <c r="B12" s="1">
        <v>1204.98224865774</v>
      </c>
      <c r="C12" s="1">
        <v>333.767164085508</v>
      </c>
    </row>
    <row r="13" spans="1:3" x14ac:dyDescent="0.25">
      <c r="A13" s="1">
        <v>0.25</v>
      </c>
      <c r="B13" s="1">
        <v>1203.82082431391</v>
      </c>
      <c r="C13" s="1">
        <v>335.33380189608499</v>
      </c>
    </row>
    <row r="14" spans="1:3" x14ac:dyDescent="0.25">
      <c r="A14" s="1">
        <v>0.375</v>
      </c>
      <c r="B14" s="1">
        <v>1224.2621741000601</v>
      </c>
      <c r="C14" s="1">
        <v>335.43950629628603</v>
      </c>
    </row>
    <row r="15" spans="1:3" x14ac:dyDescent="0.25">
      <c r="A15" s="1">
        <v>0.5</v>
      </c>
      <c r="B15" s="1">
        <v>1251.7048042423301</v>
      </c>
      <c r="C15" s="1">
        <v>334.15329458566799</v>
      </c>
    </row>
    <row r="16" spans="1:3" x14ac:dyDescent="0.25">
      <c r="A16" s="1">
        <v>0.625</v>
      </c>
      <c r="B16" s="1">
        <v>1249.8923181484599</v>
      </c>
      <c r="C16" s="1">
        <v>331.76805658982499</v>
      </c>
    </row>
    <row r="17" spans="1:3" x14ac:dyDescent="0.25">
      <c r="A17" s="1">
        <v>0.75</v>
      </c>
      <c r="B17" s="1">
        <v>1242.69695999233</v>
      </c>
      <c r="C17" s="1">
        <v>322.40570821993401</v>
      </c>
    </row>
    <row r="18" spans="1:3" x14ac:dyDescent="0.25">
      <c r="A18" s="1">
        <v>0.875</v>
      </c>
      <c r="B18" s="1">
        <v>1238.28039118896</v>
      </c>
      <c r="C18" s="1">
        <v>320.39878379893503</v>
      </c>
    </row>
    <row r="19" spans="1:3" x14ac:dyDescent="0.25">
      <c r="A19" s="1">
        <v>1</v>
      </c>
      <c r="B19" s="1">
        <v>1241.4815137134999</v>
      </c>
      <c r="C19" s="1">
        <v>318.21424731575098</v>
      </c>
    </row>
    <row r="20" spans="1:3" x14ac:dyDescent="0.25">
      <c r="A20" s="1">
        <v>1.125</v>
      </c>
      <c r="B20" s="1">
        <v>1225.9920324274101</v>
      </c>
      <c r="C20" s="1">
        <v>311.96012027269597</v>
      </c>
    </row>
    <row r="21" spans="1:3" x14ac:dyDescent="0.25">
      <c r="A21" s="1">
        <v>1.25</v>
      </c>
      <c r="B21" s="1">
        <v>1221.7136820867299</v>
      </c>
      <c r="C21" s="1">
        <v>314.95849370983899</v>
      </c>
    </row>
    <row r="22" spans="1:3" x14ac:dyDescent="0.25">
      <c r="A22" s="1">
        <v>1.375</v>
      </c>
      <c r="B22" s="1">
        <v>1216.01600651596</v>
      </c>
      <c r="C22" s="1">
        <v>314.37682211039402</v>
      </c>
    </row>
    <row r="23" spans="1:3" x14ac:dyDescent="0.25">
      <c r="A23" s="1">
        <v>1.5</v>
      </c>
      <c r="B23" s="1">
        <v>1207.79242200978</v>
      </c>
      <c r="C23" s="1">
        <v>343.31253073239799</v>
      </c>
    </row>
    <row r="24" spans="1:3" x14ac:dyDescent="0.25">
      <c r="A24" s="1">
        <v>1.625</v>
      </c>
      <c r="B24" s="1">
        <v>1208.55052607839</v>
      </c>
      <c r="C24" s="1">
        <v>349.673093425133</v>
      </c>
    </row>
    <row r="25" spans="1:3" x14ac:dyDescent="0.25">
      <c r="A25" s="1">
        <v>1.75</v>
      </c>
      <c r="B25" s="1">
        <v>1200.8538726778499</v>
      </c>
      <c r="C25" s="1">
        <v>351.21314056117598</v>
      </c>
    </row>
    <row r="26" spans="1:3" x14ac:dyDescent="0.25">
      <c r="A26" s="1">
        <v>1.875</v>
      </c>
      <c r="B26" s="1">
        <v>1193.84230781818</v>
      </c>
      <c r="C26" s="1">
        <v>353.14733716469601</v>
      </c>
    </row>
    <row r="27" spans="1:3" x14ac:dyDescent="0.25">
      <c r="A27" s="1">
        <v>2</v>
      </c>
      <c r="B27" s="1">
        <v>1191.40118690498</v>
      </c>
      <c r="C27" s="1">
        <v>353.68934263548499</v>
      </c>
    </row>
    <row r="28" spans="1:3" x14ac:dyDescent="0.25">
      <c r="A28" s="1">
        <v>2.125</v>
      </c>
      <c r="B28" s="1">
        <v>1183.9021873962199</v>
      </c>
      <c r="C28" s="1">
        <v>350.17401719978199</v>
      </c>
    </row>
    <row r="29" spans="1:3" x14ac:dyDescent="0.25">
      <c r="A29" s="1">
        <v>2.25</v>
      </c>
      <c r="B29" s="1">
        <v>1184.941821674</v>
      </c>
      <c r="C29" s="1">
        <v>354.20824063512401</v>
      </c>
    </row>
    <row r="30" spans="1:3" x14ac:dyDescent="0.25">
      <c r="A30" s="1">
        <v>2.375</v>
      </c>
      <c r="B30" s="1">
        <v>1181.2160383231301</v>
      </c>
      <c r="C30" s="1">
        <v>354.89582589273402</v>
      </c>
    </row>
    <row r="31" spans="1:3" x14ac:dyDescent="0.25">
      <c r="A31" s="1">
        <v>2.5</v>
      </c>
      <c r="B31" s="1">
        <v>1177.72933041836</v>
      </c>
      <c r="C31" s="1">
        <v>354.00486864118699</v>
      </c>
    </row>
    <row r="32" spans="1:3" x14ac:dyDescent="0.25">
      <c r="A32" s="1">
        <v>2.625</v>
      </c>
      <c r="B32" s="1">
        <v>1175.3465194549201</v>
      </c>
      <c r="C32" s="1">
        <v>352.70750032503503</v>
      </c>
    </row>
    <row r="33" spans="1:3" x14ac:dyDescent="0.25">
      <c r="A33" s="1">
        <v>2.75</v>
      </c>
      <c r="B33" s="1">
        <v>1160.00895959321</v>
      </c>
      <c r="C33" s="1">
        <v>354.14413397723598</v>
      </c>
    </row>
    <row r="34" spans="1:3" x14ac:dyDescent="0.25">
      <c r="A34" s="1">
        <v>2.875</v>
      </c>
      <c r="B34" s="1">
        <v>1156.3330286964999</v>
      </c>
      <c r="C34" s="1">
        <v>352.42766325184903</v>
      </c>
    </row>
    <row r="35" spans="1:3" x14ac:dyDescent="0.25">
      <c r="A35" s="1">
        <v>3</v>
      </c>
      <c r="B35" s="1">
        <v>1143.4472240062601</v>
      </c>
      <c r="C35" s="1">
        <v>349.412680985858</v>
      </c>
    </row>
    <row r="36" spans="1:3" x14ac:dyDescent="0.25">
      <c r="A36" s="1">
        <v>3.125</v>
      </c>
      <c r="B36" s="1">
        <v>1138.01857652128</v>
      </c>
      <c r="C36" s="1">
        <v>346.09108099853898</v>
      </c>
    </row>
    <row r="37" spans="1:3" x14ac:dyDescent="0.25">
      <c r="A37" s="1">
        <v>3.25</v>
      </c>
      <c r="B37" s="1">
        <v>1137.13472886918</v>
      </c>
      <c r="C37" s="1">
        <v>342.53544134000299</v>
      </c>
    </row>
    <row r="38" spans="1:3" x14ac:dyDescent="0.25">
      <c r="A38" s="1">
        <v>3.375</v>
      </c>
      <c r="B38" s="1">
        <v>1140.2841817720901</v>
      </c>
      <c r="C38" s="1">
        <v>341.338795568416</v>
      </c>
    </row>
    <row r="39" spans="1:3" x14ac:dyDescent="0.25">
      <c r="A39" s="1">
        <v>3.5</v>
      </c>
      <c r="B39" s="1">
        <v>1151.19369517678</v>
      </c>
      <c r="C39" s="1">
        <v>322.86007071401599</v>
      </c>
    </row>
    <row r="40" spans="1:3" x14ac:dyDescent="0.25">
      <c r="A40" s="1">
        <v>3.625</v>
      </c>
      <c r="B40" s="1">
        <v>1154.14852386188</v>
      </c>
      <c r="C40" s="1">
        <v>320.31064472592402</v>
      </c>
    </row>
    <row r="41" spans="1:3" x14ac:dyDescent="0.25">
      <c r="A41" s="1">
        <v>3.75</v>
      </c>
      <c r="B41" s="1">
        <v>1163.19146155213</v>
      </c>
      <c r="C41" s="1">
        <v>320.94413119339498</v>
      </c>
    </row>
    <row r="42" spans="1:3" x14ac:dyDescent="0.25">
      <c r="A42" s="1">
        <v>3.875</v>
      </c>
      <c r="B42" s="1">
        <v>1157.84152317692</v>
      </c>
      <c r="C42" s="1">
        <v>318.255227382442</v>
      </c>
    </row>
    <row r="43" spans="1:3" x14ac:dyDescent="0.25">
      <c r="A43" s="1">
        <v>4</v>
      </c>
      <c r="B43" s="1">
        <v>1156.87567221121</v>
      </c>
      <c r="C43" s="1">
        <v>311.51118997109103</v>
      </c>
    </row>
    <row r="44" spans="1:3" x14ac:dyDescent="0.25">
      <c r="A44" s="1">
        <v>4.125</v>
      </c>
      <c r="B44" s="1">
        <v>1159.03921767661</v>
      </c>
      <c r="C44" s="1">
        <v>298.23437525062502</v>
      </c>
    </row>
    <row r="45" spans="1:3" x14ac:dyDescent="0.25">
      <c r="A45" s="1">
        <v>4.25</v>
      </c>
      <c r="B45" s="1">
        <v>1158.19596117128</v>
      </c>
      <c r="C45" s="1">
        <v>292.791743703355</v>
      </c>
    </row>
    <row r="46" spans="1:3" x14ac:dyDescent="0.25">
      <c r="A46" s="1">
        <v>4.375</v>
      </c>
      <c r="B46" s="1">
        <v>1161.3654957347501</v>
      </c>
      <c r="C46" s="1">
        <v>291.01880148608302</v>
      </c>
    </row>
    <row r="47" spans="1:3" x14ac:dyDescent="0.25">
      <c r="A47" s="1">
        <v>4.5</v>
      </c>
      <c r="B47" s="1">
        <v>1164.2034214953101</v>
      </c>
      <c r="C47" s="1">
        <v>288.08699263482998</v>
      </c>
    </row>
    <row r="48" spans="1:3" x14ac:dyDescent="0.25">
      <c r="A48" s="1">
        <v>4.625</v>
      </c>
      <c r="B48" s="1">
        <v>1167.3490197037299</v>
      </c>
      <c r="C48" s="1">
        <v>283.09643609535402</v>
      </c>
    </row>
    <row r="49" spans="1:3" x14ac:dyDescent="0.25">
      <c r="A49" s="1">
        <v>4.75</v>
      </c>
      <c r="B49" s="1">
        <v>1165.69540026252</v>
      </c>
      <c r="C49" s="1">
        <v>274.79213652104897</v>
      </c>
    </row>
    <row r="50" spans="1:3" x14ac:dyDescent="0.25">
      <c r="A50" s="1">
        <v>4.875</v>
      </c>
      <c r="B50" s="1">
        <v>1167.2150919025601</v>
      </c>
      <c r="C50" s="1">
        <v>255.50421276248801</v>
      </c>
    </row>
    <row r="51" spans="1:3" x14ac:dyDescent="0.25">
      <c r="A51" s="1">
        <v>5</v>
      </c>
      <c r="B51" s="1">
        <v>1164.92809581084</v>
      </c>
      <c r="C51" s="1">
        <v>238.69509865376801</v>
      </c>
    </row>
    <row r="52" spans="1:3" x14ac:dyDescent="0.25">
      <c r="A52" s="1">
        <v>5.125</v>
      </c>
      <c r="B52" s="1">
        <v>1162.03619887066</v>
      </c>
      <c r="C52" s="1">
        <v>235.75165946573</v>
      </c>
    </row>
    <row r="53" spans="1:3" x14ac:dyDescent="0.25">
      <c r="A53" s="1">
        <v>5.25</v>
      </c>
      <c r="B53" s="1">
        <v>1158.9444721303901</v>
      </c>
      <c r="C53" s="1">
        <v>228.15537932705701</v>
      </c>
    </row>
    <row r="54" spans="1:3" x14ac:dyDescent="0.25">
      <c r="A54" s="1">
        <v>5.375</v>
      </c>
      <c r="B54" s="1">
        <v>1163.78728851555</v>
      </c>
      <c r="C54" s="1">
        <v>227.180503682032</v>
      </c>
    </row>
    <row r="55" spans="1:3" x14ac:dyDescent="0.25">
      <c r="A55" s="1">
        <v>5.5</v>
      </c>
      <c r="B55" s="1">
        <v>1162.0601245983501</v>
      </c>
      <c r="C55" s="1">
        <v>220.82327257475899</v>
      </c>
    </row>
    <row r="56" spans="1:3" x14ac:dyDescent="0.25">
      <c r="A56" s="1">
        <v>5.625</v>
      </c>
      <c r="B56" s="1">
        <v>1167.1679229762699</v>
      </c>
      <c r="C56" s="1">
        <v>215.512512099893</v>
      </c>
    </row>
    <row r="57" spans="1:3" x14ac:dyDescent="0.25">
      <c r="A57" s="1">
        <v>5.75</v>
      </c>
      <c r="B57" s="1">
        <v>1169.44063371788</v>
      </c>
      <c r="C57" s="1">
        <v>214.73637209732499</v>
      </c>
    </row>
    <row r="58" spans="1:3" x14ac:dyDescent="0.25">
      <c r="A58" s="1">
        <v>5.875</v>
      </c>
      <c r="B58" s="1">
        <v>1169.5101597251501</v>
      </c>
      <c r="C58" s="1">
        <v>221.411157724666</v>
      </c>
    </row>
    <row r="59" spans="1:3" x14ac:dyDescent="0.25">
      <c r="A59" s="1">
        <v>6</v>
      </c>
      <c r="B59" s="1">
        <v>1168.6431731027601</v>
      </c>
      <c r="C59" s="1">
        <v>222.98152958815101</v>
      </c>
    </row>
    <row r="60" spans="1:3" x14ac:dyDescent="0.25">
      <c r="A60" s="1">
        <v>6.125</v>
      </c>
      <c r="B60" s="1">
        <v>1165.498594031</v>
      </c>
      <c r="C60" s="1">
        <v>219.058581780851</v>
      </c>
    </row>
    <row r="61" spans="1:3" x14ac:dyDescent="0.25">
      <c r="A61" s="1">
        <v>6.25</v>
      </c>
      <c r="B61" s="1">
        <v>1168.9983085307199</v>
      </c>
      <c r="C61" s="1">
        <v>216.25392373499801</v>
      </c>
    </row>
    <row r="62" spans="1:3" x14ac:dyDescent="0.25">
      <c r="A62" s="1">
        <v>6.375</v>
      </c>
      <c r="B62" s="1">
        <v>1165.48990814274</v>
      </c>
      <c r="C62" s="1">
        <v>214.24294051599301</v>
      </c>
    </row>
    <row r="63" spans="1:3" x14ac:dyDescent="0.25">
      <c r="A63" s="1">
        <v>6.5</v>
      </c>
      <c r="B63" s="1">
        <v>1172.19118704378</v>
      </c>
      <c r="C63" s="1">
        <v>218.01825835154901</v>
      </c>
    </row>
    <row r="64" spans="1:3" x14ac:dyDescent="0.25">
      <c r="A64" s="1">
        <v>6.625</v>
      </c>
      <c r="B64" s="1">
        <v>1166.89908135412</v>
      </c>
      <c r="C64" s="1">
        <v>229.41706404988901</v>
      </c>
    </row>
    <row r="65" spans="1:3" x14ac:dyDescent="0.25">
      <c r="A65" s="1">
        <v>6.75</v>
      </c>
      <c r="B65" s="1">
        <v>1163.1547409469999</v>
      </c>
      <c r="C65" s="1">
        <v>226.54464260895</v>
      </c>
    </row>
    <row r="66" spans="1:3" x14ac:dyDescent="0.25">
      <c r="A66" s="1">
        <v>6.875</v>
      </c>
      <c r="B66" s="1">
        <v>1160.0664863913601</v>
      </c>
      <c r="C66" s="1">
        <v>225.429999838285</v>
      </c>
    </row>
    <row r="67" spans="1:3" x14ac:dyDescent="0.25">
      <c r="A67" s="1">
        <v>7</v>
      </c>
      <c r="B67" s="1">
        <v>1159.17819955651</v>
      </c>
      <c r="C67" s="1">
        <v>229.54312292302799</v>
      </c>
    </row>
    <row r="68" spans="1:3" x14ac:dyDescent="0.25">
      <c r="A68" s="1">
        <v>7.125</v>
      </c>
      <c r="B68" s="1">
        <v>1159.6376413652699</v>
      </c>
      <c r="C68" s="1">
        <v>226.09698294343599</v>
      </c>
    </row>
    <row r="69" spans="1:3" x14ac:dyDescent="0.25">
      <c r="A69" s="1">
        <v>7.25</v>
      </c>
      <c r="B69" s="1">
        <v>1196.54594291797</v>
      </c>
      <c r="C69" s="1">
        <v>228.20427749187201</v>
      </c>
    </row>
    <row r="70" spans="1:3" x14ac:dyDescent="0.25">
      <c r="A70" s="1">
        <v>7.375</v>
      </c>
      <c r="B70" s="1">
        <v>1197.4707191697901</v>
      </c>
      <c r="C70" s="1">
        <v>241.728618490309</v>
      </c>
    </row>
    <row r="71" spans="1:3" x14ac:dyDescent="0.25">
      <c r="A71" s="1">
        <v>7.5</v>
      </c>
      <c r="B71" s="1">
        <v>1191.57056021011</v>
      </c>
      <c r="C71" s="1">
        <v>245.08993143069799</v>
      </c>
    </row>
    <row r="72" spans="1:3" x14ac:dyDescent="0.25">
      <c r="A72" s="1">
        <v>7.625</v>
      </c>
      <c r="B72" s="1">
        <v>1166.3650806829601</v>
      </c>
      <c r="C72" s="1">
        <v>240.778655227586</v>
      </c>
    </row>
    <row r="73" spans="1:3" x14ac:dyDescent="0.25">
      <c r="A73" s="1">
        <v>7.75</v>
      </c>
      <c r="B73" s="1">
        <v>1161.8597559571101</v>
      </c>
      <c r="C73" s="1">
        <v>239.83242319834901</v>
      </c>
    </row>
    <row r="74" spans="1:3" x14ac:dyDescent="0.25">
      <c r="A74" s="1">
        <v>7.875</v>
      </c>
      <c r="B74" s="1">
        <v>1166.6564790739999</v>
      </c>
      <c r="C74" s="1">
        <v>227.25883643561201</v>
      </c>
    </row>
    <row r="75" spans="1:3" x14ac:dyDescent="0.25">
      <c r="A75" s="1">
        <v>8</v>
      </c>
      <c r="B75" s="1">
        <v>1162.82635376689</v>
      </c>
      <c r="C75" s="1">
        <v>207.560640862139</v>
      </c>
    </row>
    <row r="76" spans="1:3" x14ac:dyDescent="0.25">
      <c r="A76" s="1">
        <v>8.125</v>
      </c>
      <c r="B76" s="1">
        <v>1166.6393320653599</v>
      </c>
      <c r="C76" s="1">
        <v>196.77829347557801</v>
      </c>
    </row>
    <row r="77" spans="1:3" x14ac:dyDescent="0.25">
      <c r="A77" s="1">
        <v>8.25</v>
      </c>
      <c r="B77" s="1">
        <v>1162.0841680358101</v>
      </c>
      <c r="C77" s="1">
        <v>187.81135357909099</v>
      </c>
    </row>
    <row r="78" spans="1:3" x14ac:dyDescent="0.25">
      <c r="A78" s="1">
        <v>8.375</v>
      </c>
      <c r="B78" s="1">
        <v>1161.1877417211999</v>
      </c>
      <c r="C78" s="1">
        <v>179.47505183243501</v>
      </c>
    </row>
    <row r="79" spans="1:3" x14ac:dyDescent="0.25">
      <c r="A79" s="1">
        <v>8.5</v>
      </c>
      <c r="B79" s="1">
        <v>1153.4602315417001</v>
      </c>
      <c r="C79" s="1">
        <v>178.47038755894999</v>
      </c>
    </row>
    <row r="80" spans="1:3" x14ac:dyDescent="0.25">
      <c r="A80" s="1">
        <v>8.625</v>
      </c>
      <c r="B80" s="1">
        <v>1154.9694991612</v>
      </c>
      <c r="C80" s="1">
        <v>163.671512268182</v>
      </c>
    </row>
    <row r="81" spans="1:3" x14ac:dyDescent="0.25">
      <c r="A81" s="1">
        <v>8.75</v>
      </c>
      <c r="B81" s="1">
        <v>1161.53202985959</v>
      </c>
      <c r="C81" s="1">
        <v>163.21308466964999</v>
      </c>
    </row>
    <row r="82" spans="1:3" x14ac:dyDescent="0.25">
      <c r="A82" s="1">
        <v>8.875</v>
      </c>
      <c r="B82" s="1">
        <v>1166.04565582801</v>
      </c>
      <c r="C82" s="1">
        <v>161.431975946433</v>
      </c>
    </row>
    <row r="83" spans="1:3" x14ac:dyDescent="0.25">
      <c r="A83" s="1">
        <v>9</v>
      </c>
      <c r="B83" s="1">
        <v>1158.7364733657901</v>
      </c>
      <c r="C83" s="1">
        <v>166.83205166534199</v>
      </c>
    </row>
    <row r="84" spans="1:3" x14ac:dyDescent="0.25">
      <c r="A84" s="1">
        <v>9.125</v>
      </c>
      <c r="B84" s="1">
        <v>1146.2989256025201</v>
      </c>
      <c r="C84" s="1">
        <v>166.481626312575</v>
      </c>
    </row>
    <row r="85" spans="1:3" x14ac:dyDescent="0.25">
      <c r="A85" s="1">
        <v>9.25</v>
      </c>
      <c r="B85" s="1">
        <v>1141.6932901340799</v>
      </c>
      <c r="C85" s="1">
        <v>188.88536241988999</v>
      </c>
    </row>
    <row r="86" spans="1:3" x14ac:dyDescent="0.25">
      <c r="A86" s="1">
        <v>9.375</v>
      </c>
      <c r="B86" s="1">
        <v>1146.5851178041901</v>
      </c>
      <c r="C86" s="1">
        <v>190.21052064135301</v>
      </c>
    </row>
    <row r="87" spans="1:3" x14ac:dyDescent="0.25">
      <c r="A87" s="1">
        <v>9.5</v>
      </c>
      <c r="B87" s="1">
        <v>1141.47204995731</v>
      </c>
      <c r="C87" s="1">
        <v>195.03690529821699</v>
      </c>
    </row>
    <row r="88" spans="1:3" x14ac:dyDescent="0.25">
      <c r="A88" s="1">
        <v>9.625</v>
      </c>
      <c r="B88" s="1">
        <v>1135.8770176344501</v>
      </c>
      <c r="C88" s="1">
        <v>198.935811225815</v>
      </c>
    </row>
    <row r="89" spans="1:3" x14ac:dyDescent="0.25">
      <c r="A89" s="1">
        <v>9.75</v>
      </c>
      <c r="B89" s="1">
        <v>1128.85844392692</v>
      </c>
      <c r="C89" s="1">
        <v>207.44294873758099</v>
      </c>
    </row>
    <row r="90" spans="1:3" x14ac:dyDescent="0.25">
      <c r="A90" s="1">
        <v>9.875</v>
      </c>
      <c r="B90" s="1">
        <v>1126.5651872824801</v>
      </c>
      <c r="C90" s="1">
        <v>206.90184410862099</v>
      </c>
    </row>
    <row r="91" spans="1:3" x14ac:dyDescent="0.25">
      <c r="A91" s="1">
        <v>10</v>
      </c>
      <c r="B91" s="1">
        <v>1120.89946574498</v>
      </c>
      <c r="C91" s="1">
        <v>210.75044284715699</v>
      </c>
    </row>
    <row r="92" spans="1:3" x14ac:dyDescent="0.25">
      <c r="A92" s="1">
        <v>10.125</v>
      </c>
      <c r="B92" s="1">
        <v>1114.37918894788</v>
      </c>
      <c r="C92" s="1">
        <v>219.021451333665</v>
      </c>
    </row>
    <row r="93" spans="1:3" x14ac:dyDescent="0.25">
      <c r="A93" s="1">
        <v>10.25</v>
      </c>
      <c r="B93" s="1">
        <v>1111.29964812148</v>
      </c>
      <c r="C93" s="1">
        <v>223.51960628428299</v>
      </c>
    </row>
    <row r="94" spans="1:3" x14ac:dyDescent="0.25">
      <c r="A94" s="1">
        <v>10.375</v>
      </c>
      <c r="B94" s="1">
        <v>1106.82513559632</v>
      </c>
      <c r="C94" s="1">
        <v>226.16513752363801</v>
      </c>
    </row>
    <row r="95" spans="1:3" x14ac:dyDescent="0.25">
      <c r="A95" s="1">
        <v>10.5</v>
      </c>
      <c r="B95" s="1">
        <v>1102.2625941123999</v>
      </c>
      <c r="C95" s="1">
        <v>227.38619125672099</v>
      </c>
    </row>
    <row r="96" spans="1:3" x14ac:dyDescent="0.25">
      <c r="A96" s="1">
        <v>10.625</v>
      </c>
      <c r="B96" s="1">
        <v>1099.2387186974199</v>
      </c>
      <c r="C96" s="1">
        <v>225.861387306659</v>
      </c>
    </row>
    <row r="97" spans="1:3" x14ac:dyDescent="0.25">
      <c r="A97" s="1">
        <v>10.75</v>
      </c>
      <c r="B97" s="1">
        <v>1093.56026486781</v>
      </c>
      <c r="C97" s="1">
        <v>222.368656781917</v>
      </c>
    </row>
    <row r="98" spans="1:3" x14ac:dyDescent="0.25">
      <c r="A98" s="1">
        <v>10.875</v>
      </c>
      <c r="B98" s="1">
        <v>1086.8677743565499</v>
      </c>
      <c r="C98" s="1">
        <v>219.217230383356</v>
      </c>
    </row>
    <row r="99" spans="1:3" x14ac:dyDescent="0.25">
      <c r="A99" s="1">
        <v>11</v>
      </c>
      <c r="B99" s="1">
        <v>1082.89984582529</v>
      </c>
      <c r="C99" s="1">
        <v>213.82287606598899</v>
      </c>
    </row>
    <row r="100" spans="1:3" x14ac:dyDescent="0.25">
      <c r="A100" s="1">
        <v>11.125</v>
      </c>
      <c r="B100" s="1">
        <v>1080.3096203785501</v>
      </c>
      <c r="C100" s="1">
        <v>211.77257852421701</v>
      </c>
    </row>
    <row r="101" spans="1:3" x14ac:dyDescent="0.25">
      <c r="A101" s="1">
        <v>11.25</v>
      </c>
      <c r="B101" s="1">
        <v>1083.9074927676199</v>
      </c>
      <c r="C101" s="1">
        <v>210.51743504615101</v>
      </c>
    </row>
    <row r="102" spans="1:3" x14ac:dyDescent="0.25">
      <c r="A102" s="1">
        <v>11.375</v>
      </c>
      <c r="B102" s="1">
        <v>1080.42225676321</v>
      </c>
      <c r="C102" s="1">
        <v>211.51302650980799</v>
      </c>
    </row>
    <row r="103" spans="1:3" x14ac:dyDescent="0.25">
      <c r="A103" s="1">
        <v>11.5</v>
      </c>
      <c r="B103" s="1">
        <v>1084.51596690571</v>
      </c>
      <c r="C103" s="1">
        <v>208.50720114784801</v>
      </c>
    </row>
    <row r="104" spans="1:3" x14ac:dyDescent="0.25">
      <c r="A104" s="1">
        <v>11.625</v>
      </c>
      <c r="B104" s="1">
        <v>1082.76959347563</v>
      </c>
      <c r="C104" s="1">
        <v>207.95996767430299</v>
      </c>
    </row>
    <row r="105" spans="1:3" x14ac:dyDescent="0.25">
      <c r="A105" s="1">
        <v>11.75</v>
      </c>
      <c r="B105" s="1">
        <v>1079.18891806018</v>
      </c>
      <c r="C105" s="1">
        <v>206.382837624264</v>
      </c>
    </row>
    <row r="106" spans="1:3" x14ac:dyDescent="0.25">
      <c r="A106" s="1">
        <v>11.875</v>
      </c>
      <c r="B106" s="1">
        <v>1059.83931210745</v>
      </c>
      <c r="C106" s="1">
        <v>205.18059432864499</v>
      </c>
    </row>
    <row r="107" spans="1:3" x14ac:dyDescent="0.25">
      <c r="A107" s="1">
        <v>12</v>
      </c>
      <c r="B107" s="1">
        <v>1058.5443129446201</v>
      </c>
      <c r="C107" s="1">
        <v>197.439588550514</v>
      </c>
    </row>
    <row r="108" spans="1:3" x14ac:dyDescent="0.25">
      <c r="A108" s="1">
        <v>12.125</v>
      </c>
      <c r="B108" s="1">
        <v>1056.49886945189</v>
      </c>
      <c r="C108" s="1">
        <v>195.81071451574101</v>
      </c>
    </row>
    <row r="109" spans="1:3" x14ac:dyDescent="0.25">
      <c r="A109" s="1">
        <v>12.25</v>
      </c>
      <c r="B109" s="1">
        <v>1051.7146128591701</v>
      </c>
      <c r="C109" s="1">
        <v>194.157989187928</v>
      </c>
    </row>
    <row r="110" spans="1:3" x14ac:dyDescent="0.25">
      <c r="A110" s="1">
        <v>12.375</v>
      </c>
      <c r="B110" s="1">
        <v>1047.2987961225799</v>
      </c>
      <c r="C110" s="1">
        <v>195.37932343091501</v>
      </c>
    </row>
    <row r="111" spans="1:3" x14ac:dyDescent="0.25">
      <c r="A111" s="1">
        <v>12.5</v>
      </c>
      <c r="B111" s="1">
        <v>1050.1254404850399</v>
      </c>
      <c r="C111" s="1">
        <v>195.14609045346</v>
      </c>
    </row>
    <row r="112" spans="1:3" x14ac:dyDescent="0.25">
      <c r="A112" s="1">
        <v>12.625</v>
      </c>
      <c r="B112" s="1">
        <v>1048.6797412031499</v>
      </c>
      <c r="C112" s="1">
        <v>199.729411159195</v>
      </c>
    </row>
    <row r="113" spans="1:3" x14ac:dyDescent="0.25">
      <c r="A113" s="1">
        <v>12.75</v>
      </c>
      <c r="B113" s="1">
        <v>1044.01470067842</v>
      </c>
      <c r="C113" s="1">
        <v>200.69796591889099</v>
      </c>
    </row>
    <row r="114" spans="1:3" x14ac:dyDescent="0.25">
      <c r="A114" s="1">
        <v>12.875</v>
      </c>
      <c r="B114" s="1">
        <v>1042.7859626173999</v>
      </c>
      <c r="C114" s="1">
        <v>202.12925298060699</v>
      </c>
    </row>
    <row r="115" spans="1:3" x14ac:dyDescent="0.25">
      <c r="A115" s="1">
        <v>13</v>
      </c>
      <c r="B115" s="1">
        <v>1042.0995337064201</v>
      </c>
      <c r="C115" s="1">
        <v>207.564370876212</v>
      </c>
    </row>
    <row r="116" spans="1:3" x14ac:dyDescent="0.25">
      <c r="A116" s="1">
        <v>13.125</v>
      </c>
      <c r="B116" s="1">
        <v>1043.0130241581601</v>
      </c>
      <c r="C116" s="1">
        <v>208.38665235460601</v>
      </c>
    </row>
    <row r="117" spans="1:3" x14ac:dyDescent="0.25">
      <c r="A117" s="1">
        <v>13.25</v>
      </c>
      <c r="B117" s="1">
        <v>1055.480286492</v>
      </c>
      <c r="C117" s="1">
        <v>206.55105003420601</v>
      </c>
    </row>
    <row r="118" spans="1:3" x14ac:dyDescent="0.25">
      <c r="A118" s="1">
        <v>13.375</v>
      </c>
      <c r="B118" s="1">
        <v>1052.6360879681399</v>
      </c>
      <c r="C118" s="1">
        <v>202.27791606085199</v>
      </c>
    </row>
    <row r="119" spans="1:3" x14ac:dyDescent="0.25">
      <c r="A119" s="1">
        <v>13.5</v>
      </c>
      <c r="B119" s="1">
        <v>1052.0119365845301</v>
      </c>
      <c r="C119" s="1">
        <v>201.987865053555</v>
      </c>
    </row>
    <row r="120" spans="1:3" x14ac:dyDescent="0.25">
      <c r="A120" s="1">
        <v>13.625</v>
      </c>
      <c r="B120" s="1">
        <v>1047.01787361883</v>
      </c>
      <c r="C120" s="1">
        <v>198.843798187245</v>
      </c>
    </row>
    <row r="121" spans="1:3" x14ac:dyDescent="0.25">
      <c r="A121" s="1">
        <v>13.75</v>
      </c>
      <c r="B121" s="1">
        <v>1044.89162518796</v>
      </c>
      <c r="C121" s="1">
        <v>197.55204168966699</v>
      </c>
    </row>
    <row r="122" spans="1:3" x14ac:dyDescent="0.25">
      <c r="A122" s="1">
        <v>13.875</v>
      </c>
      <c r="B122" s="1">
        <v>1041.4025416151701</v>
      </c>
      <c r="C122" s="1">
        <v>196.68875311423599</v>
      </c>
    </row>
    <row r="123" spans="1:3" x14ac:dyDescent="0.25">
      <c r="A123" s="1">
        <v>14</v>
      </c>
      <c r="B123" s="1">
        <v>1050.47584093008</v>
      </c>
      <c r="C123" s="1">
        <v>194.71831078669001</v>
      </c>
    </row>
    <row r="124" spans="1:3" x14ac:dyDescent="0.25">
      <c r="A124" s="1">
        <v>14.125</v>
      </c>
      <c r="B124" s="1">
        <v>1038.81505122064</v>
      </c>
      <c r="C124" s="1">
        <v>189.43334375923601</v>
      </c>
    </row>
    <row r="125" spans="1:3" x14ac:dyDescent="0.25">
      <c r="A125" s="1">
        <v>14.25</v>
      </c>
      <c r="B125" s="1">
        <v>1027.9010078615599</v>
      </c>
      <c r="C125" s="1">
        <v>188.907474382744</v>
      </c>
    </row>
    <row r="126" spans="1:3" x14ac:dyDescent="0.25">
      <c r="A126" s="1">
        <v>14.375</v>
      </c>
      <c r="B126" s="1">
        <v>1026.5031516029501</v>
      </c>
      <c r="C126" s="1">
        <v>186.30634750781999</v>
      </c>
    </row>
    <row r="127" spans="1:3" x14ac:dyDescent="0.25">
      <c r="A127" s="1">
        <v>14.5</v>
      </c>
      <c r="B127" s="1">
        <v>1014.51719180192</v>
      </c>
      <c r="C127" s="1">
        <v>182.80656502415701</v>
      </c>
    </row>
    <row r="128" spans="1:3" x14ac:dyDescent="0.25">
      <c r="A128" s="1">
        <v>14.625</v>
      </c>
      <c r="B128" s="1">
        <v>1014.86779365003</v>
      </c>
      <c r="C128" s="1">
        <v>180.37498158796299</v>
      </c>
    </row>
    <row r="129" spans="1:3" x14ac:dyDescent="0.25">
      <c r="A129" s="1">
        <v>14.75</v>
      </c>
      <c r="B129" s="1">
        <v>1010.63181977421</v>
      </c>
      <c r="C129" s="1">
        <v>176.290106358142</v>
      </c>
    </row>
    <row r="130" spans="1:3" x14ac:dyDescent="0.25">
      <c r="A130" s="1">
        <v>14.875</v>
      </c>
      <c r="B130" s="1">
        <v>1007.82516976454</v>
      </c>
      <c r="C130" s="1">
        <v>178.73560227705801</v>
      </c>
    </row>
    <row r="131" spans="1:3" x14ac:dyDescent="0.25">
      <c r="A131" s="1">
        <v>15</v>
      </c>
      <c r="B131" s="1">
        <v>983.16859545688305</v>
      </c>
      <c r="C131" s="1">
        <v>184.016349889221</v>
      </c>
    </row>
    <row r="132" spans="1:3" x14ac:dyDescent="0.25">
      <c r="A132" s="1">
        <v>15.125</v>
      </c>
      <c r="B132" s="1">
        <v>981.21290358778799</v>
      </c>
      <c r="C132" s="1">
        <v>184.431865914041</v>
      </c>
    </row>
    <row r="133" spans="1:3" x14ac:dyDescent="0.25">
      <c r="A133" s="1">
        <v>15.25</v>
      </c>
      <c r="B133" s="1">
        <v>979.99605615482096</v>
      </c>
      <c r="C133" s="1">
        <v>186.51102045832499</v>
      </c>
    </row>
    <row r="134" spans="1:3" x14ac:dyDescent="0.25">
      <c r="A134" s="1">
        <v>15.375</v>
      </c>
      <c r="B134" s="1">
        <v>972.69706214415396</v>
      </c>
      <c r="C134" s="1">
        <v>188.75943815582599</v>
      </c>
    </row>
    <row r="135" spans="1:3" x14ac:dyDescent="0.25">
      <c r="A135" s="1">
        <v>15.5</v>
      </c>
      <c r="B135" s="1">
        <v>973.73884855549602</v>
      </c>
      <c r="C135" s="1">
        <v>187.16934863268401</v>
      </c>
    </row>
    <row r="136" spans="1:3" x14ac:dyDescent="0.25">
      <c r="A136" s="1">
        <v>15.625</v>
      </c>
      <c r="B136" s="1">
        <v>982.32348611131204</v>
      </c>
      <c r="C136" s="1">
        <v>186.32209856123501</v>
      </c>
    </row>
    <row r="137" spans="1:3" x14ac:dyDescent="0.25">
      <c r="A137" s="1">
        <v>15.75</v>
      </c>
      <c r="B137" s="1">
        <v>978.98905357446495</v>
      </c>
      <c r="C137" s="1">
        <v>185.27773692514799</v>
      </c>
    </row>
    <row r="138" spans="1:3" x14ac:dyDescent="0.25">
      <c r="A138" s="1">
        <v>15.875</v>
      </c>
      <c r="B138" s="1">
        <v>990.653935971902</v>
      </c>
      <c r="C138" s="1">
        <v>181.27321509373701</v>
      </c>
    </row>
    <row r="139" spans="1:3" x14ac:dyDescent="0.25">
      <c r="A139" s="1">
        <v>16</v>
      </c>
      <c r="B139" s="1">
        <v>999.929599080456</v>
      </c>
      <c r="C139" s="1">
        <v>184.11752973364401</v>
      </c>
    </row>
    <row r="140" spans="1:3" x14ac:dyDescent="0.25">
      <c r="A140" s="1">
        <v>16.125</v>
      </c>
      <c r="B140" s="1">
        <v>999.07275357080096</v>
      </c>
      <c r="C140" s="1">
        <v>183.12947349294399</v>
      </c>
    </row>
    <row r="141" spans="1:3" x14ac:dyDescent="0.25">
      <c r="A141" s="1">
        <v>16.25</v>
      </c>
      <c r="B141" s="1">
        <v>998.42873041864402</v>
      </c>
      <c r="C141" s="1">
        <v>179.481174430202</v>
      </c>
    </row>
    <row r="142" spans="1:3" x14ac:dyDescent="0.25">
      <c r="A142" s="1">
        <v>16.375</v>
      </c>
      <c r="B142" s="1">
        <v>996.34035995287297</v>
      </c>
      <c r="C142" s="1">
        <v>178.94564716107101</v>
      </c>
    </row>
    <row r="143" spans="1:3" x14ac:dyDescent="0.25">
      <c r="A143" s="1">
        <v>16.5</v>
      </c>
      <c r="B143" s="1">
        <v>1002.19711789496</v>
      </c>
      <c r="C143" s="1">
        <v>178.98318748017201</v>
      </c>
    </row>
    <row r="144" spans="1:3" x14ac:dyDescent="0.25">
      <c r="A144" s="1">
        <v>16.625</v>
      </c>
      <c r="B144" s="1">
        <v>1000.67531433556</v>
      </c>
      <c r="C144" s="1">
        <v>178.73128741892</v>
      </c>
    </row>
    <row r="145" spans="1:3" x14ac:dyDescent="0.25">
      <c r="A145" s="1">
        <v>16.75</v>
      </c>
      <c r="B145" s="1">
        <v>997.21839577812102</v>
      </c>
      <c r="C145" s="1">
        <v>175.354890231398</v>
      </c>
    </row>
    <row r="146" spans="1:3" x14ac:dyDescent="0.25">
      <c r="A146" s="1">
        <v>16.875</v>
      </c>
      <c r="B146" s="1">
        <v>990.72443564965999</v>
      </c>
      <c r="C146" s="1">
        <v>167.71160246406799</v>
      </c>
    </row>
    <row r="147" spans="1:3" x14ac:dyDescent="0.25">
      <c r="A147" s="1">
        <v>17</v>
      </c>
      <c r="B147" s="1">
        <v>984.69885476617299</v>
      </c>
      <c r="C147" s="1">
        <v>165.26325965259301</v>
      </c>
    </row>
    <row r="148" spans="1:3" x14ac:dyDescent="0.25">
      <c r="A148" s="1">
        <v>17.125</v>
      </c>
      <c r="B148" s="1">
        <v>982.86751507187705</v>
      </c>
      <c r="C148" s="1">
        <v>160.104874344244</v>
      </c>
    </row>
    <row r="149" spans="1:3" x14ac:dyDescent="0.25">
      <c r="A149" s="1">
        <v>17.25</v>
      </c>
      <c r="B149" s="1">
        <v>981.533400827886</v>
      </c>
      <c r="C149" s="1">
        <v>158.201965089201</v>
      </c>
    </row>
    <row r="150" spans="1:3" x14ac:dyDescent="0.25">
      <c r="A150" s="1">
        <v>17.375</v>
      </c>
      <c r="B150" s="1">
        <v>980.47435364057196</v>
      </c>
      <c r="C150" s="1">
        <v>152.01538389359999</v>
      </c>
    </row>
    <row r="151" spans="1:3" x14ac:dyDescent="0.25">
      <c r="A151" s="1">
        <v>17.5</v>
      </c>
      <c r="B151" s="1">
        <v>979.10487999367001</v>
      </c>
      <c r="C151" s="1">
        <v>149.66418501230501</v>
      </c>
    </row>
    <row r="152" spans="1:3" x14ac:dyDescent="0.25">
      <c r="A152" s="1">
        <v>17.625</v>
      </c>
      <c r="B152" s="1">
        <v>977.14013061774301</v>
      </c>
      <c r="C152" s="1">
        <v>146.98922839636299</v>
      </c>
    </row>
    <row r="153" spans="1:3" x14ac:dyDescent="0.25">
      <c r="A153" s="1">
        <v>17.75</v>
      </c>
      <c r="B153" s="1">
        <v>974.20991337627004</v>
      </c>
      <c r="C153" s="1">
        <v>146.204961059769</v>
      </c>
    </row>
    <row r="154" spans="1:3" x14ac:dyDescent="0.25">
      <c r="A154" s="1">
        <v>17.875</v>
      </c>
      <c r="B154" s="1">
        <v>973.40603400991904</v>
      </c>
      <c r="C154" s="1">
        <v>147.89199008165201</v>
      </c>
    </row>
    <row r="155" spans="1:3" x14ac:dyDescent="0.25">
      <c r="A155" s="1">
        <v>18</v>
      </c>
      <c r="B155" s="1">
        <v>973.08499194215301</v>
      </c>
      <c r="C155" s="1">
        <v>147.00547774666001</v>
      </c>
    </row>
    <row r="156" spans="1:3" x14ac:dyDescent="0.25">
      <c r="A156" s="1">
        <v>18.125</v>
      </c>
      <c r="B156" s="1">
        <v>970.82164036541201</v>
      </c>
      <c r="C156" s="1">
        <v>145.263958727409</v>
      </c>
    </row>
    <row r="157" spans="1:3" x14ac:dyDescent="0.25">
      <c r="A157" s="1">
        <v>18.25</v>
      </c>
      <c r="B157" s="1">
        <v>970.27190999044399</v>
      </c>
      <c r="C157" s="1">
        <v>142.301178188308</v>
      </c>
    </row>
    <row r="158" spans="1:3" x14ac:dyDescent="0.25">
      <c r="A158" s="1">
        <v>18.375</v>
      </c>
      <c r="B158" s="1">
        <v>970.50175401271395</v>
      </c>
      <c r="C158" s="1">
        <v>140.57234805328699</v>
      </c>
    </row>
    <row r="159" spans="1:3" x14ac:dyDescent="0.25">
      <c r="A159" s="1">
        <v>18.5</v>
      </c>
      <c r="B159" s="1">
        <v>970.26772570549804</v>
      </c>
      <c r="C159" s="1">
        <v>137.97728193235099</v>
      </c>
    </row>
    <row r="160" spans="1:3" x14ac:dyDescent="0.25">
      <c r="A160" s="1">
        <v>18.625</v>
      </c>
      <c r="B160" s="1">
        <v>972.25652879114205</v>
      </c>
      <c r="C160" s="1">
        <v>136.86263386143401</v>
      </c>
    </row>
    <row r="161" spans="1:3" x14ac:dyDescent="0.25">
      <c r="A161" s="1">
        <v>18.75</v>
      </c>
      <c r="B161" s="1">
        <v>976.77372218398295</v>
      </c>
      <c r="C161" s="1">
        <v>135.20705992165099</v>
      </c>
    </row>
    <row r="162" spans="1:3" x14ac:dyDescent="0.25">
      <c r="A162" s="1">
        <v>18.875</v>
      </c>
      <c r="B162" s="1">
        <v>986.25559426411803</v>
      </c>
      <c r="C162" s="1">
        <v>124.00347512908201</v>
      </c>
    </row>
    <row r="163" spans="1:3" x14ac:dyDescent="0.25">
      <c r="A163" s="1">
        <v>19</v>
      </c>
      <c r="B163" s="1">
        <v>982.86829406827599</v>
      </c>
      <c r="C163" s="1">
        <v>113.467810663066</v>
      </c>
    </row>
    <row r="164" spans="1:3" x14ac:dyDescent="0.25">
      <c r="A164" s="1">
        <v>19.125</v>
      </c>
      <c r="B164" s="1">
        <v>986.330690179557</v>
      </c>
      <c r="C164" s="1">
        <v>110.941080448742</v>
      </c>
    </row>
    <row r="165" spans="1:3" x14ac:dyDescent="0.25">
      <c r="A165" s="1">
        <v>19.25</v>
      </c>
      <c r="B165" s="1">
        <v>988.32657088017299</v>
      </c>
      <c r="C165" s="1">
        <v>110.150514203966</v>
      </c>
    </row>
    <row r="166" spans="1:3" x14ac:dyDescent="0.25">
      <c r="A166" s="1">
        <v>19.375</v>
      </c>
      <c r="B166" s="1">
        <v>986.54624313305999</v>
      </c>
      <c r="C166" s="1">
        <v>113.74408163685401</v>
      </c>
    </row>
    <row r="167" spans="1:3" x14ac:dyDescent="0.25">
      <c r="A167" s="1">
        <v>19.5</v>
      </c>
      <c r="B167" s="1">
        <v>933.35049859596404</v>
      </c>
      <c r="C167" s="1">
        <v>114.072847215998</v>
      </c>
    </row>
    <row r="168" spans="1:3" x14ac:dyDescent="0.25">
      <c r="A168" s="1">
        <v>19.625</v>
      </c>
      <c r="B168" s="1">
        <v>928.10219236431897</v>
      </c>
      <c r="C168" s="1">
        <v>113.878108973024</v>
      </c>
    </row>
    <row r="169" spans="1:3" x14ac:dyDescent="0.25">
      <c r="A169" s="1">
        <v>19.75</v>
      </c>
      <c r="B169" s="1">
        <v>915.54623307324096</v>
      </c>
      <c r="C169" s="1">
        <v>113.981583853399</v>
      </c>
    </row>
    <row r="170" spans="1:3" x14ac:dyDescent="0.25">
      <c r="A170" s="1">
        <v>19.875</v>
      </c>
      <c r="B170" s="1">
        <v>922.77500549903198</v>
      </c>
      <c r="C170" s="1">
        <v>108.01354590660399</v>
      </c>
    </row>
    <row r="171" spans="1:3" x14ac:dyDescent="0.25">
      <c r="A171" s="1">
        <v>20</v>
      </c>
      <c r="B171" s="1">
        <v>922.69686890029698</v>
      </c>
      <c r="C171" s="1">
        <v>106.881008962119</v>
      </c>
    </row>
    <row r="172" spans="1:3" x14ac:dyDescent="0.25">
      <c r="A172" s="1">
        <v>20.125</v>
      </c>
      <c r="B172" s="1">
        <v>917.772504213822</v>
      </c>
      <c r="C172" s="1">
        <v>105.997738825865</v>
      </c>
    </row>
    <row r="173" spans="1:3" x14ac:dyDescent="0.25">
      <c r="A173" s="1">
        <v>20.25</v>
      </c>
      <c r="B173" s="1">
        <v>916.33043040558698</v>
      </c>
      <c r="C173" s="1">
        <v>100.402132835188</v>
      </c>
    </row>
    <row r="174" spans="1:3" x14ac:dyDescent="0.25">
      <c r="A174" s="1">
        <v>20.375</v>
      </c>
      <c r="B174" s="1">
        <v>916.31273886926704</v>
      </c>
      <c r="C174" s="1">
        <v>96.200323824831102</v>
      </c>
    </row>
    <row r="175" spans="1:3" x14ac:dyDescent="0.25">
      <c r="A175" s="1">
        <v>20.5</v>
      </c>
      <c r="B175" s="1">
        <v>912.02298413944004</v>
      </c>
      <c r="C175" s="1">
        <v>96.449405195790206</v>
      </c>
    </row>
    <row r="176" spans="1:3" x14ac:dyDescent="0.25">
      <c r="A176" s="1">
        <v>20.625</v>
      </c>
      <c r="B176" s="1">
        <v>911.67650291256302</v>
      </c>
      <c r="C176" s="1">
        <v>96.015884115154606</v>
      </c>
    </row>
    <row r="177" spans="1:3" x14ac:dyDescent="0.25">
      <c r="A177" s="1">
        <v>20.75</v>
      </c>
      <c r="B177" s="1">
        <v>909.69818183761504</v>
      </c>
      <c r="C177" s="1">
        <v>91.505346029474794</v>
      </c>
    </row>
    <row r="178" spans="1:3" x14ac:dyDescent="0.25">
      <c r="A178" s="1">
        <v>20.875</v>
      </c>
      <c r="B178" s="1">
        <v>906.16280983941999</v>
      </c>
      <c r="C178" s="1">
        <v>89.3709085261372</v>
      </c>
    </row>
    <row r="179" spans="1:3" x14ac:dyDescent="0.25">
      <c r="A179" s="1">
        <v>21</v>
      </c>
      <c r="B179" s="1">
        <v>901.72667849785796</v>
      </c>
      <c r="C179" s="1">
        <v>87.837148805659197</v>
      </c>
    </row>
    <row r="180" spans="1:3" x14ac:dyDescent="0.25">
      <c r="A180" s="1">
        <v>21.125</v>
      </c>
      <c r="B180" s="1">
        <v>901.08688157326196</v>
      </c>
      <c r="C180" s="1">
        <v>99.206097530286101</v>
      </c>
    </row>
    <row r="181" spans="1:3" x14ac:dyDescent="0.25">
      <c r="A181" s="1">
        <v>21.25</v>
      </c>
      <c r="B181" s="1">
        <v>907.08596225107704</v>
      </c>
      <c r="C181" s="1">
        <v>100.129023303381</v>
      </c>
    </row>
    <row r="182" spans="1:3" x14ac:dyDescent="0.25">
      <c r="A182" s="1">
        <v>21.375</v>
      </c>
      <c r="B182" s="1">
        <v>900.63105979092597</v>
      </c>
      <c r="C182" s="1">
        <v>102.39800987247401</v>
      </c>
    </row>
    <row r="183" spans="1:3" x14ac:dyDescent="0.25">
      <c r="A183" s="1">
        <v>21.5</v>
      </c>
      <c r="B183" s="1">
        <v>897.50017521763903</v>
      </c>
      <c r="C183" s="1">
        <v>105.361448271711</v>
      </c>
    </row>
    <row r="184" spans="1:3" x14ac:dyDescent="0.25">
      <c r="A184" s="1">
        <v>21.625</v>
      </c>
      <c r="B184" s="1">
        <v>891.17423002456303</v>
      </c>
      <c r="C184" s="1">
        <v>121.086263777404</v>
      </c>
    </row>
    <row r="185" spans="1:3" x14ac:dyDescent="0.25">
      <c r="A185" s="1">
        <v>21.75</v>
      </c>
      <c r="B185" s="1">
        <v>886.958249724285</v>
      </c>
      <c r="C185" s="1">
        <v>124.0993684184</v>
      </c>
    </row>
    <row r="186" spans="1:3" x14ac:dyDescent="0.25">
      <c r="A186" s="1">
        <v>21.875</v>
      </c>
      <c r="B186" s="1">
        <v>882.68428858197797</v>
      </c>
      <c r="C186" s="1">
        <v>128.219532406783</v>
      </c>
    </row>
    <row r="187" spans="1:3" x14ac:dyDescent="0.25">
      <c r="A187" s="1">
        <v>22</v>
      </c>
      <c r="B187" s="1">
        <v>895.367298809207</v>
      </c>
      <c r="C187" s="1">
        <v>146.576552625186</v>
      </c>
    </row>
    <row r="188" spans="1:3" x14ac:dyDescent="0.25">
      <c r="A188" s="1">
        <v>22.125</v>
      </c>
      <c r="B188" s="1">
        <v>893.76600873469101</v>
      </c>
      <c r="C188" s="1">
        <v>151.78667520364201</v>
      </c>
    </row>
    <row r="189" spans="1:3" x14ac:dyDescent="0.25">
      <c r="A189" s="1">
        <v>22.25</v>
      </c>
      <c r="B189" s="1">
        <v>891.64564594062904</v>
      </c>
      <c r="C189" s="1">
        <v>152.499618778968</v>
      </c>
    </row>
    <row r="190" spans="1:3" x14ac:dyDescent="0.25">
      <c r="A190" s="1">
        <v>22.375</v>
      </c>
      <c r="B190" s="1">
        <v>886.67669360964805</v>
      </c>
      <c r="C190" s="1">
        <v>155.21382837476</v>
      </c>
    </row>
    <row r="191" spans="1:3" x14ac:dyDescent="0.25">
      <c r="A191" s="1">
        <v>22.5</v>
      </c>
      <c r="B191" s="1">
        <v>881.34561769924903</v>
      </c>
      <c r="C191" s="1">
        <v>153.85585996984801</v>
      </c>
    </row>
    <row r="192" spans="1:3" x14ac:dyDescent="0.25">
      <c r="A192" s="1">
        <v>22.625</v>
      </c>
      <c r="B192" s="1">
        <v>875.25722580267495</v>
      </c>
      <c r="C192" s="1">
        <v>156.38790609902401</v>
      </c>
    </row>
    <row r="193" spans="1:3" x14ac:dyDescent="0.25">
      <c r="A193" s="1">
        <v>22.75</v>
      </c>
      <c r="B193" s="1">
        <v>854.32140743442505</v>
      </c>
      <c r="C193" s="1">
        <v>153.765339046978</v>
      </c>
    </row>
    <row r="194" spans="1:3" x14ac:dyDescent="0.25">
      <c r="A194" s="1">
        <v>22.875</v>
      </c>
      <c r="B194" s="1">
        <v>856.22501101010801</v>
      </c>
      <c r="C194" s="1">
        <v>155.146358756219</v>
      </c>
    </row>
    <row r="195" spans="1:3" x14ac:dyDescent="0.25">
      <c r="A195" s="1">
        <v>23</v>
      </c>
      <c r="B195" s="1">
        <v>854.861013235109</v>
      </c>
      <c r="C195" s="1">
        <v>141.01486207712799</v>
      </c>
    </row>
    <row r="196" spans="1:3" x14ac:dyDescent="0.25">
      <c r="A196" s="1">
        <v>23.125</v>
      </c>
      <c r="B196" s="1">
        <v>854.79127561161897</v>
      </c>
      <c r="C196" s="1">
        <v>137.282481085038</v>
      </c>
    </row>
    <row r="197" spans="1:3" x14ac:dyDescent="0.25">
      <c r="A197" s="1">
        <v>23.25</v>
      </c>
      <c r="B197" s="1">
        <v>858.53912087421895</v>
      </c>
      <c r="C197" s="1">
        <v>138.08118671705199</v>
      </c>
    </row>
    <row r="198" spans="1:3" x14ac:dyDescent="0.25">
      <c r="A198" s="1">
        <v>23.375</v>
      </c>
      <c r="B198" s="1">
        <v>857.02714907516599</v>
      </c>
      <c r="C198" s="1">
        <v>141.83230273212001</v>
      </c>
    </row>
    <row r="199" spans="1:3" x14ac:dyDescent="0.25">
      <c r="A199" s="1">
        <v>23.5</v>
      </c>
      <c r="B199" s="1">
        <v>846.44636566218503</v>
      </c>
      <c r="C199" s="1">
        <v>140.48963166363799</v>
      </c>
    </row>
    <row r="200" spans="1:3" x14ac:dyDescent="0.25">
      <c r="A200" s="1">
        <v>23.625</v>
      </c>
      <c r="B200" s="1">
        <v>841.05507194235497</v>
      </c>
      <c r="C200" s="1">
        <v>139.754361050341</v>
      </c>
    </row>
    <row r="201" spans="1:3" x14ac:dyDescent="0.25">
      <c r="A201" s="1">
        <v>23.75</v>
      </c>
      <c r="B201" s="1">
        <v>834.54720051849495</v>
      </c>
      <c r="C201" s="1">
        <v>141.542290623799</v>
      </c>
    </row>
    <row r="202" spans="1:3" x14ac:dyDescent="0.25">
      <c r="A202" s="1">
        <v>23.875</v>
      </c>
      <c r="B202" s="1">
        <v>831.768472666364</v>
      </c>
      <c r="C202" s="1">
        <v>147.23755224863601</v>
      </c>
    </row>
    <row r="203" spans="1:3" x14ac:dyDescent="0.25">
      <c r="A203" s="1">
        <v>24</v>
      </c>
      <c r="B203" s="1">
        <v>820.56818575533202</v>
      </c>
      <c r="C203" s="1">
        <v>146.760927042963</v>
      </c>
    </row>
    <row r="204" spans="1:3" x14ac:dyDescent="0.25">
      <c r="A204" s="1">
        <v>24.125</v>
      </c>
      <c r="B204" s="1">
        <v>818.02083697947296</v>
      </c>
      <c r="C204" s="1">
        <v>143.74632934816</v>
      </c>
    </row>
    <row r="205" spans="1:3" x14ac:dyDescent="0.25">
      <c r="A205" s="1">
        <v>24.25</v>
      </c>
      <c r="B205" s="1">
        <v>816.57468600971401</v>
      </c>
      <c r="C205" s="1">
        <v>140.11212897362199</v>
      </c>
    </row>
    <row r="206" spans="1:3" x14ac:dyDescent="0.25">
      <c r="A206" s="1">
        <v>24.375</v>
      </c>
      <c r="B206" s="1">
        <v>834.44908577289596</v>
      </c>
      <c r="C206" s="1">
        <v>136.83393154082901</v>
      </c>
    </row>
    <row r="207" spans="1:3" x14ac:dyDescent="0.25">
      <c r="A207" s="1">
        <v>24.5</v>
      </c>
      <c r="B207" s="1">
        <v>828.66166859288603</v>
      </c>
      <c r="C207" s="1">
        <v>134.622951410247</v>
      </c>
    </row>
    <row r="208" spans="1:3" x14ac:dyDescent="0.25">
      <c r="A208" s="1">
        <v>24.625</v>
      </c>
      <c r="B208" s="1">
        <v>815.36853407598903</v>
      </c>
      <c r="C208" s="1">
        <v>126.007661488718</v>
      </c>
    </row>
    <row r="209" spans="1:3" x14ac:dyDescent="0.25">
      <c r="A209" s="1">
        <v>24.75</v>
      </c>
      <c r="B209" s="1">
        <v>807.05851647641202</v>
      </c>
      <c r="C209" s="1">
        <v>117.45023527629399</v>
      </c>
    </row>
    <row r="210" spans="1:3" x14ac:dyDescent="0.25">
      <c r="A210" s="1">
        <v>24.875</v>
      </c>
      <c r="B210" s="1">
        <v>801.59862811195399</v>
      </c>
      <c r="C210" s="1">
        <v>111.592649518794</v>
      </c>
    </row>
    <row r="211" spans="1:3" x14ac:dyDescent="0.25">
      <c r="A211" s="1">
        <v>25</v>
      </c>
      <c r="B211" s="1">
        <v>802.52641555464402</v>
      </c>
      <c r="C211" s="1">
        <v>106.78536787797999</v>
      </c>
    </row>
    <row r="212" spans="1:3" x14ac:dyDescent="0.25">
      <c r="A212" s="1">
        <v>25.125</v>
      </c>
      <c r="B212" s="1">
        <v>803.07626564438897</v>
      </c>
      <c r="C212" s="1">
        <v>97.182764173280106</v>
      </c>
    </row>
    <row r="213" spans="1:3" x14ac:dyDescent="0.25">
      <c r="A213" s="1">
        <v>25.25</v>
      </c>
      <c r="B213" s="1">
        <v>801.62605974608596</v>
      </c>
      <c r="C213" s="1">
        <v>95.582792393890102</v>
      </c>
    </row>
    <row r="214" spans="1:3" x14ac:dyDescent="0.25">
      <c r="A214" s="1">
        <v>25.375</v>
      </c>
      <c r="B214" s="1">
        <v>800.17381372653597</v>
      </c>
      <c r="C214" s="1">
        <v>89.616660462949795</v>
      </c>
    </row>
    <row r="215" spans="1:3" x14ac:dyDescent="0.25">
      <c r="A215" s="1">
        <v>25.5</v>
      </c>
      <c r="B215" s="1">
        <v>801.96806646153198</v>
      </c>
      <c r="C215" s="1">
        <v>86.159525256499904</v>
      </c>
    </row>
    <row r="216" spans="1:3" x14ac:dyDescent="0.25">
      <c r="A216" s="1">
        <v>25.625</v>
      </c>
      <c r="B216" s="1">
        <v>819.27961210435399</v>
      </c>
      <c r="C216" s="1">
        <v>80.797358953849297</v>
      </c>
    </row>
    <row r="217" spans="1:3" x14ac:dyDescent="0.25">
      <c r="A217" s="1">
        <v>25.75</v>
      </c>
      <c r="B217" s="1">
        <v>822.15347065513799</v>
      </c>
      <c r="C217" s="1">
        <v>79.248059999630698</v>
      </c>
    </row>
    <row r="218" spans="1:3" x14ac:dyDescent="0.25">
      <c r="A218" s="1">
        <v>25.875</v>
      </c>
      <c r="B218" s="1">
        <v>824.82148452550905</v>
      </c>
      <c r="C218" s="1">
        <v>75.674904279264396</v>
      </c>
    </row>
    <row r="219" spans="1:3" x14ac:dyDescent="0.25">
      <c r="A219" s="1">
        <v>26</v>
      </c>
      <c r="B219" s="1">
        <v>832.38242990661604</v>
      </c>
      <c r="C219" s="1">
        <v>75.316838085666006</v>
      </c>
    </row>
    <row r="220" spans="1:3" x14ac:dyDescent="0.25">
      <c r="A220" s="1">
        <v>26.125</v>
      </c>
      <c r="B220" s="1">
        <v>829.20389922515994</v>
      </c>
      <c r="C220" s="1">
        <v>79.6510568531492</v>
      </c>
    </row>
    <row r="221" spans="1:3" x14ac:dyDescent="0.25">
      <c r="A221" s="1">
        <v>26.25</v>
      </c>
      <c r="B221" s="1">
        <v>817.89247564476398</v>
      </c>
      <c r="C221" s="1">
        <v>85.187160525563101</v>
      </c>
    </row>
    <row r="222" spans="1:3" x14ac:dyDescent="0.25">
      <c r="A222" s="1">
        <v>26.375</v>
      </c>
      <c r="B222" s="1">
        <v>814.42454373896305</v>
      </c>
      <c r="C222" s="1">
        <v>84.195958189362401</v>
      </c>
    </row>
    <row r="223" spans="1:3" x14ac:dyDescent="0.25">
      <c r="A223" s="1">
        <v>26.5</v>
      </c>
      <c r="B223" s="1">
        <v>813.05990747938097</v>
      </c>
      <c r="C223" s="1">
        <v>83.392820409506697</v>
      </c>
    </row>
    <row r="224" spans="1:3" x14ac:dyDescent="0.25">
      <c r="A224" s="1">
        <v>26.625</v>
      </c>
      <c r="B224" s="1">
        <v>810.98027977390302</v>
      </c>
      <c r="C224" s="1">
        <v>84.031868558486494</v>
      </c>
    </row>
    <row r="225" spans="1:3" x14ac:dyDescent="0.25">
      <c r="A225" s="1">
        <v>26.75</v>
      </c>
      <c r="B225" s="1">
        <v>807.26167993001502</v>
      </c>
      <c r="C225" s="1">
        <v>83.465389039044993</v>
      </c>
    </row>
    <row r="226" spans="1:3" x14ac:dyDescent="0.25">
      <c r="A226" s="1">
        <v>26.875</v>
      </c>
      <c r="B226" s="1">
        <v>803.66400471930604</v>
      </c>
      <c r="C226" s="1">
        <v>82.713441478899796</v>
      </c>
    </row>
    <row r="227" spans="1:3" x14ac:dyDescent="0.25">
      <c r="A227" s="1">
        <v>27</v>
      </c>
      <c r="B227" s="1">
        <v>799.04771066713295</v>
      </c>
      <c r="C227" s="1">
        <v>89.413396498244396</v>
      </c>
    </row>
    <row r="228" spans="1:3" x14ac:dyDescent="0.25">
      <c r="A228" s="1">
        <v>27.125</v>
      </c>
      <c r="B228" s="1">
        <v>794.20882975640495</v>
      </c>
      <c r="C228" s="1">
        <v>88.820799847411493</v>
      </c>
    </row>
    <row r="229" spans="1:3" x14ac:dyDescent="0.25">
      <c r="A229" s="1">
        <v>27.25</v>
      </c>
      <c r="B229" s="1">
        <v>791.34434515180897</v>
      </c>
      <c r="C229" s="1">
        <v>92.360488346200597</v>
      </c>
    </row>
    <row r="230" spans="1:3" x14ac:dyDescent="0.25">
      <c r="A230" s="1">
        <v>27.375</v>
      </c>
      <c r="B230" s="1">
        <v>789.75448483062701</v>
      </c>
      <c r="C230" s="1">
        <v>99.037439756008098</v>
      </c>
    </row>
    <row r="231" spans="1:3" x14ac:dyDescent="0.25">
      <c r="A231" s="1">
        <v>27.5</v>
      </c>
      <c r="B231" s="1">
        <v>788.255674102277</v>
      </c>
      <c r="C231" s="1">
        <v>95.471086427107196</v>
      </c>
    </row>
    <row r="232" spans="1:3" x14ac:dyDescent="0.25">
      <c r="A232" s="1">
        <v>27.625</v>
      </c>
      <c r="B232" s="1">
        <v>786.12857509757305</v>
      </c>
      <c r="C232" s="1">
        <v>91.287678805897002</v>
      </c>
    </row>
    <row r="233" spans="1:3" x14ac:dyDescent="0.25">
      <c r="A233" s="1">
        <v>27.75</v>
      </c>
      <c r="B233" s="1">
        <v>785.83386839688603</v>
      </c>
      <c r="C233" s="1">
        <v>89.691040777866903</v>
      </c>
    </row>
    <row r="234" spans="1:3" x14ac:dyDescent="0.25">
      <c r="A234" s="1">
        <v>27.875</v>
      </c>
      <c r="B234" s="1">
        <v>777.17694417215102</v>
      </c>
      <c r="C234" s="1">
        <v>86.331576220218693</v>
      </c>
    </row>
    <row r="235" spans="1:3" x14ac:dyDescent="0.25">
      <c r="A235" s="1">
        <v>28</v>
      </c>
      <c r="B235" s="1">
        <v>774.84421702606096</v>
      </c>
      <c r="C235" s="1">
        <v>85.646449013974205</v>
      </c>
    </row>
    <row r="236" spans="1:3" x14ac:dyDescent="0.25">
      <c r="A236" s="1">
        <v>28.125</v>
      </c>
      <c r="B236" s="1">
        <v>770.51447980806802</v>
      </c>
      <c r="C236" s="1">
        <v>84.262285263101404</v>
      </c>
    </row>
    <row r="237" spans="1:3" x14ac:dyDescent="0.25">
      <c r="A237" s="1">
        <v>28.25</v>
      </c>
      <c r="B237" s="1">
        <v>771.14804298898696</v>
      </c>
      <c r="C237" s="1">
        <v>75.819897179374706</v>
      </c>
    </row>
    <row r="238" spans="1:3" x14ac:dyDescent="0.25">
      <c r="A238" s="1">
        <v>28.375</v>
      </c>
      <c r="B238" s="1">
        <v>773.78635262899002</v>
      </c>
      <c r="C238" s="1">
        <v>76.432784951438293</v>
      </c>
    </row>
    <row r="239" spans="1:3" x14ac:dyDescent="0.25">
      <c r="A239" s="1">
        <v>28.5</v>
      </c>
      <c r="B239" s="1">
        <v>767.71423344474704</v>
      </c>
      <c r="C239" s="1">
        <v>73.027455828879198</v>
      </c>
    </row>
    <row r="240" spans="1:3" x14ac:dyDescent="0.25">
      <c r="A240" s="1">
        <v>28.625</v>
      </c>
      <c r="B240" s="1">
        <v>770.892844063751</v>
      </c>
      <c r="C240" s="1">
        <v>72.000790389603793</v>
      </c>
    </row>
    <row r="241" spans="1:3" x14ac:dyDescent="0.25">
      <c r="A241" s="1">
        <v>28.75</v>
      </c>
      <c r="B241" s="1">
        <v>765.13873914588703</v>
      </c>
      <c r="C241" s="1">
        <v>69.256121809199499</v>
      </c>
    </row>
    <row r="242" spans="1:3" x14ac:dyDescent="0.25">
      <c r="A242" s="1">
        <v>28.875</v>
      </c>
      <c r="B242" s="1">
        <v>762.42064310076603</v>
      </c>
      <c r="C242" s="1">
        <v>68.052834759689603</v>
      </c>
    </row>
    <row r="243" spans="1:3" x14ac:dyDescent="0.25">
      <c r="A243" s="1">
        <v>29</v>
      </c>
      <c r="B243" s="1">
        <v>759.45327204775106</v>
      </c>
      <c r="C243" s="1">
        <v>68.880432521961296</v>
      </c>
    </row>
    <row r="244" spans="1:3" x14ac:dyDescent="0.25">
      <c r="A244" s="1">
        <v>29.125</v>
      </c>
      <c r="B244" s="1">
        <v>764.71012457434801</v>
      </c>
      <c r="C244" s="1">
        <v>70.796327501863104</v>
      </c>
    </row>
    <row r="245" spans="1:3" x14ac:dyDescent="0.25">
      <c r="A245" s="1">
        <v>29.25</v>
      </c>
      <c r="B245" s="1">
        <v>761.76461002684005</v>
      </c>
      <c r="C245" s="1">
        <v>70.481896384746506</v>
      </c>
    </row>
    <row r="246" spans="1:3" x14ac:dyDescent="0.25">
      <c r="A246" s="1">
        <v>29.375</v>
      </c>
      <c r="B246" s="1">
        <v>763.97035147634301</v>
      </c>
      <c r="C246" s="1">
        <v>70.500324534395105</v>
      </c>
    </row>
    <row r="247" spans="1:3" x14ac:dyDescent="0.25">
      <c r="A247" s="1">
        <v>29.5</v>
      </c>
      <c r="B247" s="1">
        <v>756.65908233340303</v>
      </c>
      <c r="C247" s="1">
        <v>69.913867682965801</v>
      </c>
    </row>
    <row r="248" spans="1:3" x14ac:dyDescent="0.25">
      <c r="A248" s="1">
        <v>29.625</v>
      </c>
      <c r="B248" s="1">
        <v>748.04624925529401</v>
      </c>
      <c r="C248" s="1">
        <v>69.953028869231304</v>
      </c>
    </row>
    <row r="249" spans="1:3" x14ac:dyDescent="0.25">
      <c r="A249" s="1">
        <v>29.75</v>
      </c>
      <c r="B249" s="1">
        <v>742.20243231130598</v>
      </c>
      <c r="C249" s="1">
        <v>72.430478607651096</v>
      </c>
    </row>
    <row r="250" spans="1:3" x14ac:dyDescent="0.25">
      <c r="A250" s="1">
        <v>29.875</v>
      </c>
      <c r="B250" s="1">
        <v>734.66198224562095</v>
      </c>
      <c r="C250" s="1">
        <v>74.272836767804307</v>
      </c>
    </row>
    <row r="251" spans="1:3" x14ac:dyDescent="0.25">
      <c r="A251" s="1">
        <v>30</v>
      </c>
      <c r="B251" s="1">
        <v>728.39549725669997</v>
      </c>
      <c r="C251" s="1">
        <v>74.702130035619405</v>
      </c>
    </row>
  </sheetData>
  <mergeCells count="2">
    <mergeCell ref="A1:A2"/>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4.5703125" style="2" customWidth="1"/>
  </cols>
  <sheetData>
    <row r="1" spans="1:2" ht="33" x14ac:dyDescent="0.35">
      <c r="A1" s="24" t="s">
        <v>2</v>
      </c>
      <c r="B1" s="13" t="s">
        <v>13</v>
      </c>
    </row>
    <row r="2" spans="1:2" x14ac:dyDescent="0.25">
      <c r="A2" s="24"/>
      <c r="B2" s="11" t="s">
        <v>0</v>
      </c>
    </row>
    <row r="3" spans="1:2" x14ac:dyDescent="0.25">
      <c r="A3" s="3" t="s">
        <v>3</v>
      </c>
      <c r="B3" s="9">
        <v>65</v>
      </c>
    </row>
    <row r="4" spans="1:2" x14ac:dyDescent="0.25">
      <c r="A4" s="3" t="s">
        <v>4</v>
      </c>
      <c r="B4" s="9" t="s">
        <v>5</v>
      </c>
    </row>
    <row r="5" spans="1:2" ht="31.5" x14ac:dyDescent="0.25">
      <c r="A5" s="4" t="s">
        <v>6</v>
      </c>
      <c r="B5" s="3">
        <v>4</v>
      </c>
    </row>
    <row r="6" spans="1:2" x14ac:dyDescent="0.25">
      <c r="A6" s="4" t="s">
        <v>7</v>
      </c>
      <c r="B6" s="9">
        <v>49.33763888888889</v>
      </c>
    </row>
    <row r="7" spans="1:2" ht="33" x14ac:dyDescent="0.25">
      <c r="A7" s="4" t="s">
        <v>8</v>
      </c>
      <c r="B7" s="3">
        <v>37.44</v>
      </c>
    </row>
    <row r="8" spans="1:2" ht="33" x14ac:dyDescent="0.25">
      <c r="A8" s="4" t="s">
        <v>9</v>
      </c>
      <c r="B8" s="3">
        <v>31.597222222222236</v>
      </c>
    </row>
    <row r="9" spans="1:2" x14ac:dyDescent="0.25">
      <c r="A9" s="3" t="s">
        <v>10</v>
      </c>
      <c r="B9" s="9">
        <v>85</v>
      </c>
    </row>
    <row r="10" spans="1:2" s="6" customFormat="1" ht="18" x14ac:dyDescent="0.25">
      <c r="A10" s="5" t="s">
        <v>11</v>
      </c>
      <c r="B10" s="5" t="s">
        <v>34</v>
      </c>
    </row>
    <row r="11" spans="1:2" x14ac:dyDescent="0.25">
      <c r="A11" s="1">
        <v>0</v>
      </c>
      <c r="B11" s="1">
        <v>1853.8196240177199</v>
      </c>
    </row>
    <row r="12" spans="1:2" x14ac:dyDescent="0.25">
      <c r="A12" s="1">
        <v>0.125</v>
      </c>
      <c r="B12" s="1">
        <v>1854.9635740359199</v>
      </c>
    </row>
    <row r="13" spans="1:2" x14ac:dyDescent="0.25">
      <c r="A13" s="1">
        <v>0.25</v>
      </c>
      <c r="B13" s="1">
        <v>1842.1222484254899</v>
      </c>
    </row>
    <row r="14" spans="1:2" x14ac:dyDescent="0.25">
      <c r="A14" s="1">
        <v>0.375</v>
      </c>
      <c r="B14" s="1">
        <v>1833.0921260377299</v>
      </c>
    </row>
    <row r="15" spans="1:2" x14ac:dyDescent="0.25">
      <c r="A15" s="1">
        <v>0.5</v>
      </c>
      <c r="B15" s="1">
        <v>1825.98700830342</v>
      </c>
    </row>
    <row r="16" spans="1:2" x14ac:dyDescent="0.25">
      <c r="A16" s="1">
        <v>0.625</v>
      </c>
      <c r="B16" s="1">
        <v>1819.4840920868401</v>
      </c>
    </row>
    <row r="17" spans="1:2" x14ac:dyDescent="0.25">
      <c r="A17" s="1">
        <v>0.75</v>
      </c>
      <c r="B17" s="1">
        <v>1799.52539956378</v>
      </c>
    </row>
    <row r="18" spans="1:2" x14ac:dyDescent="0.25">
      <c r="A18" s="1">
        <v>0.875</v>
      </c>
      <c r="B18" s="1">
        <v>1796.5346266793399</v>
      </c>
    </row>
    <row r="19" spans="1:2" x14ac:dyDescent="0.25">
      <c r="A19" s="1">
        <v>1</v>
      </c>
      <c r="B19" s="1">
        <v>1793.28771336613</v>
      </c>
    </row>
    <row r="20" spans="1:2" x14ac:dyDescent="0.25">
      <c r="A20" s="1">
        <v>1.125</v>
      </c>
      <c r="B20" s="1">
        <v>1788.1779684686401</v>
      </c>
    </row>
    <row r="21" spans="1:2" x14ac:dyDescent="0.25">
      <c r="A21" s="1">
        <v>1.25</v>
      </c>
      <c r="B21" s="1">
        <v>1761.8025621778399</v>
      </c>
    </row>
    <row r="22" spans="1:2" x14ac:dyDescent="0.25">
      <c r="A22" s="1">
        <v>1.375</v>
      </c>
      <c r="B22" s="1">
        <v>1757.1251828063801</v>
      </c>
    </row>
    <row r="23" spans="1:2" x14ac:dyDescent="0.25">
      <c r="A23" s="1">
        <v>1.5</v>
      </c>
      <c r="B23" s="1">
        <v>1745.0562012027401</v>
      </c>
    </row>
    <row r="24" spans="1:2" x14ac:dyDescent="0.25">
      <c r="A24" s="1">
        <v>1.625</v>
      </c>
      <c r="B24" s="1">
        <v>1736.3740504305899</v>
      </c>
    </row>
    <row r="25" spans="1:2" x14ac:dyDescent="0.25">
      <c r="A25" s="1">
        <v>1.75</v>
      </c>
      <c r="B25" s="1">
        <v>1703.5769992379301</v>
      </c>
    </row>
    <row r="26" spans="1:2" x14ac:dyDescent="0.25">
      <c r="A26" s="1">
        <v>1.875</v>
      </c>
      <c r="B26" s="1">
        <v>1686.1608605116801</v>
      </c>
    </row>
    <row r="27" spans="1:2" x14ac:dyDescent="0.25">
      <c r="A27" s="1">
        <v>2</v>
      </c>
      <c r="B27" s="1">
        <v>1644.5460132644801</v>
      </c>
    </row>
    <row r="28" spans="1:2" x14ac:dyDescent="0.25">
      <c r="A28" s="1">
        <v>2.125</v>
      </c>
      <c r="B28" s="1">
        <v>1611.8952739305701</v>
      </c>
    </row>
    <row r="29" spans="1:2" x14ac:dyDescent="0.25">
      <c r="A29" s="1">
        <v>2.25</v>
      </c>
      <c r="B29" s="1">
        <v>1600.4081863245301</v>
      </c>
    </row>
    <row r="30" spans="1:2" x14ac:dyDescent="0.25">
      <c r="A30" s="1">
        <v>2.375</v>
      </c>
      <c r="B30" s="1">
        <v>1592.5295639512799</v>
      </c>
    </row>
    <row r="31" spans="1:2" x14ac:dyDescent="0.25">
      <c r="A31" s="1">
        <v>2.5</v>
      </c>
      <c r="B31" s="1">
        <v>1582.6843025885501</v>
      </c>
    </row>
    <row r="32" spans="1:2" x14ac:dyDescent="0.25">
      <c r="A32" s="1">
        <v>2.625</v>
      </c>
      <c r="B32" s="1">
        <v>1568.8980655125299</v>
      </c>
    </row>
    <row r="33" spans="1:2" x14ac:dyDescent="0.25">
      <c r="A33" s="1">
        <v>2.75</v>
      </c>
      <c r="B33" s="1">
        <v>1545.3490592277201</v>
      </c>
    </row>
    <row r="34" spans="1:2" x14ac:dyDescent="0.25">
      <c r="A34" s="1">
        <v>2.875</v>
      </c>
      <c r="B34" s="1">
        <v>1514.1786032784801</v>
      </c>
    </row>
    <row r="35" spans="1:2" x14ac:dyDescent="0.25">
      <c r="A35" s="1">
        <v>3</v>
      </c>
      <c r="B35" s="1">
        <v>1506.8218712622199</v>
      </c>
    </row>
    <row r="36" spans="1:2" x14ac:dyDescent="0.25">
      <c r="A36" s="1">
        <v>3.125</v>
      </c>
      <c r="B36" s="1">
        <v>1504.0579489215299</v>
      </c>
    </row>
    <row r="37" spans="1:2" x14ac:dyDescent="0.25">
      <c r="A37" s="1">
        <v>3.25</v>
      </c>
      <c r="B37" s="1">
        <v>1503.5637022252199</v>
      </c>
    </row>
    <row r="38" spans="1:2" x14ac:dyDescent="0.25">
      <c r="A38" s="1">
        <v>3.375</v>
      </c>
      <c r="B38" s="1">
        <v>1506.6018571469001</v>
      </c>
    </row>
    <row r="39" spans="1:2" x14ac:dyDescent="0.25">
      <c r="A39" s="1">
        <v>3.5</v>
      </c>
      <c r="B39" s="1">
        <v>1503.4293387390201</v>
      </c>
    </row>
    <row r="40" spans="1:2" x14ac:dyDescent="0.25">
      <c r="A40" s="1">
        <v>3.625</v>
      </c>
      <c r="B40" s="1">
        <v>1495.3563069547699</v>
      </c>
    </row>
    <row r="41" spans="1:2" x14ac:dyDescent="0.25">
      <c r="A41" s="1">
        <v>3.75</v>
      </c>
      <c r="B41" s="1">
        <v>1494.70593320068</v>
      </c>
    </row>
    <row r="42" spans="1:2" x14ac:dyDescent="0.25">
      <c r="A42" s="1">
        <v>3.875</v>
      </c>
      <c r="B42" s="1">
        <v>1468.23184367215</v>
      </c>
    </row>
    <row r="43" spans="1:2" x14ac:dyDescent="0.25">
      <c r="A43" s="1">
        <v>4</v>
      </c>
      <c r="B43" s="1">
        <v>1421.2979896191</v>
      </c>
    </row>
    <row r="44" spans="1:2" x14ac:dyDescent="0.25">
      <c r="A44" s="1">
        <v>4.125</v>
      </c>
      <c r="B44" s="1">
        <v>1392.6266945948601</v>
      </c>
    </row>
    <row r="45" spans="1:2" x14ac:dyDescent="0.25">
      <c r="A45" s="1">
        <v>4.25</v>
      </c>
      <c r="B45" s="1">
        <v>1373.7059906570501</v>
      </c>
    </row>
    <row r="46" spans="1:2" x14ac:dyDescent="0.25">
      <c r="A46" s="1">
        <v>4.375</v>
      </c>
      <c r="B46" s="1">
        <v>1371.2608856962599</v>
      </c>
    </row>
    <row r="47" spans="1:2" x14ac:dyDescent="0.25">
      <c r="A47" s="1">
        <v>4.5</v>
      </c>
      <c r="B47" s="1">
        <v>1367.8248863710501</v>
      </c>
    </row>
    <row r="48" spans="1:2" x14ac:dyDescent="0.25">
      <c r="A48" s="1">
        <v>4.625</v>
      </c>
      <c r="B48" s="1">
        <v>1348.1201507761</v>
      </c>
    </row>
    <row r="49" spans="1:2" x14ac:dyDescent="0.25">
      <c r="A49" s="1">
        <v>4.75</v>
      </c>
      <c r="B49" s="1">
        <v>1350.02886196754</v>
      </c>
    </row>
    <row r="50" spans="1:2" x14ac:dyDescent="0.25">
      <c r="A50" s="1">
        <v>4.875</v>
      </c>
      <c r="B50" s="1">
        <v>1345.9522818431501</v>
      </c>
    </row>
    <row r="51" spans="1:2" x14ac:dyDescent="0.25">
      <c r="A51" s="1">
        <v>5</v>
      </c>
      <c r="B51" s="1">
        <v>1344.7012060652601</v>
      </c>
    </row>
    <row r="52" spans="1:2" x14ac:dyDescent="0.25">
      <c r="A52" s="1">
        <v>5.125</v>
      </c>
      <c r="B52" s="1">
        <v>1342.7667573886599</v>
      </c>
    </row>
    <row r="53" spans="1:2" x14ac:dyDescent="0.25">
      <c r="A53" s="1">
        <v>5.25</v>
      </c>
      <c r="B53" s="1">
        <v>1342.6669914773699</v>
      </c>
    </row>
    <row r="54" spans="1:2" x14ac:dyDescent="0.25">
      <c r="A54" s="1">
        <v>5.375</v>
      </c>
      <c r="B54" s="1">
        <v>1339.75109021513</v>
      </c>
    </row>
    <row r="55" spans="1:2" x14ac:dyDescent="0.25">
      <c r="A55" s="1">
        <v>5.5</v>
      </c>
      <c r="B55" s="1">
        <v>1340.42564783276</v>
      </c>
    </row>
    <row r="56" spans="1:2" x14ac:dyDescent="0.25">
      <c r="A56" s="1">
        <v>5.625</v>
      </c>
      <c r="B56" s="1">
        <v>1339.3018010918299</v>
      </c>
    </row>
    <row r="57" spans="1:2" x14ac:dyDescent="0.25">
      <c r="A57" s="1">
        <v>5.75</v>
      </c>
      <c r="B57" s="1">
        <v>1337.1694432463</v>
      </c>
    </row>
    <row r="58" spans="1:2" x14ac:dyDescent="0.25">
      <c r="A58" s="1">
        <v>5.875</v>
      </c>
      <c r="B58" s="1">
        <v>1298.4781937508701</v>
      </c>
    </row>
    <row r="59" spans="1:2" x14ac:dyDescent="0.25">
      <c r="A59" s="1">
        <v>6</v>
      </c>
      <c r="B59" s="1">
        <v>1286.1545449059199</v>
      </c>
    </row>
    <row r="60" spans="1:2" x14ac:dyDescent="0.25">
      <c r="A60" s="1">
        <v>6.125</v>
      </c>
      <c r="B60" s="1">
        <v>1244.5685430983201</v>
      </c>
    </row>
    <row r="61" spans="1:2" x14ac:dyDescent="0.25">
      <c r="A61" s="1">
        <v>6.25</v>
      </c>
      <c r="B61" s="1">
        <v>1211.7448450081399</v>
      </c>
    </row>
    <row r="62" spans="1:2" x14ac:dyDescent="0.25">
      <c r="A62" s="1">
        <v>6.375</v>
      </c>
      <c r="B62" s="1">
        <v>1189.1419444860801</v>
      </c>
    </row>
    <row r="63" spans="1:2" x14ac:dyDescent="0.25">
      <c r="A63" s="1">
        <v>6.5</v>
      </c>
      <c r="B63" s="1">
        <v>1166.67859686306</v>
      </c>
    </row>
    <row r="64" spans="1:2" x14ac:dyDescent="0.25">
      <c r="A64" s="1">
        <v>6.625</v>
      </c>
      <c r="B64" s="1">
        <v>1163.5681682608599</v>
      </c>
    </row>
    <row r="65" spans="1:2" x14ac:dyDescent="0.25">
      <c r="A65" s="1">
        <v>6.75</v>
      </c>
      <c r="B65" s="1">
        <v>1163.9534435446701</v>
      </c>
    </row>
    <row r="66" spans="1:2" x14ac:dyDescent="0.25">
      <c r="A66" s="1">
        <v>6.875</v>
      </c>
      <c r="B66" s="1">
        <v>1163.64835978218</v>
      </c>
    </row>
    <row r="67" spans="1:2" x14ac:dyDescent="0.25">
      <c r="A67" s="1">
        <v>7</v>
      </c>
      <c r="B67" s="1">
        <v>1162.89059293784</v>
      </c>
    </row>
    <row r="68" spans="1:2" x14ac:dyDescent="0.25">
      <c r="A68" s="1">
        <v>7.125</v>
      </c>
      <c r="B68" s="1">
        <v>1157.9968813108801</v>
      </c>
    </row>
    <row r="69" spans="1:2" x14ac:dyDescent="0.25">
      <c r="A69" s="1">
        <v>7.25</v>
      </c>
      <c r="B69" s="1">
        <v>1168.82471477529</v>
      </c>
    </row>
    <row r="70" spans="1:2" x14ac:dyDescent="0.25">
      <c r="A70" s="1">
        <v>7.375</v>
      </c>
      <c r="B70" s="1">
        <v>1179.34273338051</v>
      </c>
    </row>
    <row r="71" spans="1:2" x14ac:dyDescent="0.25">
      <c r="A71" s="1">
        <v>7.5</v>
      </c>
      <c r="B71" s="1">
        <v>1201.49088502875</v>
      </c>
    </row>
    <row r="72" spans="1:2" x14ac:dyDescent="0.25">
      <c r="A72" s="1">
        <v>7.625</v>
      </c>
      <c r="B72" s="1">
        <v>1205.9176575377801</v>
      </c>
    </row>
    <row r="73" spans="1:2" x14ac:dyDescent="0.25">
      <c r="A73" s="1">
        <v>7.75</v>
      </c>
      <c r="B73" s="1">
        <v>1204.0247097502599</v>
      </c>
    </row>
    <row r="74" spans="1:2" x14ac:dyDescent="0.25">
      <c r="A74" s="1">
        <v>7.875</v>
      </c>
      <c r="B74" s="1">
        <v>1209.5771565596999</v>
      </c>
    </row>
    <row r="75" spans="1:2" x14ac:dyDescent="0.25">
      <c r="A75" s="1">
        <v>8</v>
      </c>
      <c r="B75" s="1">
        <v>1209.3801630801499</v>
      </c>
    </row>
    <row r="76" spans="1:2" x14ac:dyDescent="0.25">
      <c r="A76" s="1">
        <v>8.125</v>
      </c>
      <c r="B76" s="1">
        <v>1208.48685178441</v>
      </c>
    </row>
    <row r="77" spans="1:2" x14ac:dyDescent="0.25">
      <c r="A77" s="1">
        <v>8.25</v>
      </c>
      <c r="B77" s="1">
        <v>1211.35975450453</v>
      </c>
    </row>
    <row r="78" spans="1:2" x14ac:dyDescent="0.25">
      <c r="A78" s="1">
        <v>8.375</v>
      </c>
      <c r="B78" s="1">
        <v>1233.0066317848</v>
      </c>
    </row>
    <row r="79" spans="1:2" x14ac:dyDescent="0.25">
      <c r="A79" s="1">
        <v>8.5</v>
      </c>
      <c r="B79" s="1">
        <v>1233.00152696587</v>
      </c>
    </row>
    <row r="80" spans="1:2" x14ac:dyDescent="0.25">
      <c r="A80" s="1">
        <v>8.625</v>
      </c>
      <c r="B80" s="1">
        <v>1231.8613853602401</v>
      </c>
    </row>
    <row r="81" spans="1:2" x14ac:dyDescent="0.25">
      <c r="A81" s="1">
        <v>8.75</v>
      </c>
      <c r="B81" s="1">
        <v>1235.91348426541</v>
      </c>
    </row>
    <row r="82" spans="1:2" x14ac:dyDescent="0.25">
      <c r="A82" s="1">
        <v>8.875</v>
      </c>
      <c r="B82" s="1">
        <v>1228.92720957714</v>
      </c>
    </row>
    <row r="83" spans="1:2" x14ac:dyDescent="0.25">
      <c r="A83" s="1">
        <v>9</v>
      </c>
      <c r="B83" s="1">
        <v>1226.87824774622</v>
      </c>
    </row>
    <row r="84" spans="1:2" x14ac:dyDescent="0.25">
      <c r="A84" s="1">
        <v>9.125</v>
      </c>
      <c r="B84" s="1">
        <v>1224.37545881801</v>
      </c>
    </row>
    <row r="85" spans="1:2" x14ac:dyDescent="0.25">
      <c r="A85" s="1">
        <v>9.25</v>
      </c>
      <c r="B85" s="1">
        <v>1219.3498662254301</v>
      </c>
    </row>
    <row r="86" spans="1:2" x14ac:dyDescent="0.25">
      <c r="A86" s="1">
        <v>9.375</v>
      </c>
      <c r="B86" s="1">
        <v>1216.0224272754399</v>
      </c>
    </row>
    <row r="87" spans="1:2" x14ac:dyDescent="0.25">
      <c r="A87" s="1">
        <v>9.5</v>
      </c>
      <c r="B87" s="1">
        <v>1229.58293544551</v>
      </c>
    </row>
    <row r="88" spans="1:2" x14ac:dyDescent="0.25">
      <c r="A88" s="1">
        <v>9.625</v>
      </c>
      <c r="B88" s="1">
        <v>1227.5677320928501</v>
      </c>
    </row>
    <row r="89" spans="1:2" x14ac:dyDescent="0.25">
      <c r="A89" s="1">
        <v>9.75</v>
      </c>
      <c r="B89" s="1">
        <v>1222.9158693234899</v>
      </c>
    </row>
    <row r="90" spans="1:2" x14ac:dyDescent="0.25">
      <c r="A90" s="1">
        <v>9.875</v>
      </c>
      <c r="B90" s="1">
        <v>1217.6777570194099</v>
      </c>
    </row>
    <row r="91" spans="1:2" x14ac:dyDescent="0.25">
      <c r="A91" s="1">
        <v>10</v>
      </c>
      <c r="B91" s="1">
        <v>1217.27606036098</v>
      </c>
    </row>
    <row r="92" spans="1:2" x14ac:dyDescent="0.25">
      <c r="A92" s="1">
        <v>10.125</v>
      </c>
      <c r="B92" s="1">
        <v>1225.5624612725501</v>
      </c>
    </row>
    <row r="93" spans="1:2" x14ac:dyDescent="0.25">
      <c r="A93" s="1">
        <v>10.25</v>
      </c>
      <c r="B93" s="1">
        <v>1227.8444221899699</v>
      </c>
    </row>
    <row r="94" spans="1:2" x14ac:dyDescent="0.25">
      <c r="A94" s="1">
        <v>10.375</v>
      </c>
      <c r="B94" s="1">
        <v>1230.94182053896</v>
      </c>
    </row>
    <row r="95" spans="1:2" x14ac:dyDescent="0.25">
      <c r="A95" s="1">
        <v>10.5</v>
      </c>
      <c r="B95" s="1">
        <v>1229.76409223014</v>
      </c>
    </row>
    <row r="96" spans="1:2" x14ac:dyDescent="0.25">
      <c r="A96" s="1">
        <v>10.625</v>
      </c>
      <c r="B96" s="1">
        <v>1228.3544107340999</v>
      </c>
    </row>
    <row r="97" spans="1:2" x14ac:dyDescent="0.25">
      <c r="A97" s="1">
        <v>10.75</v>
      </c>
      <c r="B97" s="1">
        <v>1234.3469105679901</v>
      </c>
    </row>
    <row r="98" spans="1:2" x14ac:dyDescent="0.25">
      <c r="A98" s="1">
        <v>10.875</v>
      </c>
      <c r="B98" s="1">
        <v>1232.5074310944899</v>
      </c>
    </row>
    <row r="99" spans="1:2" x14ac:dyDescent="0.25">
      <c r="A99" s="1">
        <v>11</v>
      </c>
      <c r="B99" s="1">
        <v>1232.03848740185</v>
      </c>
    </row>
    <row r="100" spans="1:2" x14ac:dyDescent="0.25">
      <c r="A100" s="1">
        <v>11.125</v>
      </c>
      <c r="B100" s="1">
        <v>1233.1652075232901</v>
      </c>
    </row>
    <row r="101" spans="1:2" x14ac:dyDescent="0.25">
      <c r="A101" s="1">
        <v>11.25</v>
      </c>
      <c r="B101" s="1">
        <v>1239.52581808579</v>
      </c>
    </row>
    <row r="102" spans="1:2" x14ac:dyDescent="0.25">
      <c r="A102" s="1">
        <v>11.375</v>
      </c>
      <c r="B102" s="1">
        <v>1242.48748092342</v>
      </c>
    </row>
    <row r="103" spans="1:2" x14ac:dyDescent="0.25">
      <c r="A103" s="1">
        <v>11.5</v>
      </c>
      <c r="B103" s="1">
        <v>1243.94305990679</v>
      </c>
    </row>
    <row r="104" spans="1:2" x14ac:dyDescent="0.25">
      <c r="A104" s="1">
        <v>11.625</v>
      </c>
      <c r="B104" s="1">
        <v>1246.9949131252999</v>
      </c>
    </row>
    <row r="105" spans="1:2" x14ac:dyDescent="0.25">
      <c r="A105" s="1">
        <v>11.75</v>
      </c>
      <c r="B105" s="1">
        <v>1249.6157742481601</v>
      </c>
    </row>
    <row r="106" spans="1:2" x14ac:dyDescent="0.25">
      <c r="A106" s="1">
        <v>11.875</v>
      </c>
      <c r="B106" s="1">
        <v>1245.4212454000999</v>
      </c>
    </row>
    <row r="107" spans="1:2" x14ac:dyDescent="0.25">
      <c r="A107" s="1">
        <v>12</v>
      </c>
      <c r="B107" s="1">
        <v>1242.35919442827</v>
      </c>
    </row>
    <row r="108" spans="1:2" x14ac:dyDescent="0.25">
      <c r="A108" s="1">
        <v>12.125</v>
      </c>
      <c r="B108" s="1">
        <v>1220.83520474535</v>
      </c>
    </row>
    <row r="109" spans="1:2" x14ac:dyDescent="0.25">
      <c r="A109" s="1">
        <v>12.25</v>
      </c>
      <c r="B109" s="1">
        <v>1218.69836097197</v>
      </c>
    </row>
    <row r="110" spans="1:2" x14ac:dyDescent="0.25">
      <c r="A110" s="1">
        <v>12.375</v>
      </c>
      <c r="B110" s="1">
        <v>1224.3650448600999</v>
      </c>
    </row>
    <row r="111" spans="1:2" x14ac:dyDescent="0.25">
      <c r="A111" s="1">
        <v>12.5</v>
      </c>
      <c r="B111" s="1">
        <v>1216.8572650137701</v>
      </c>
    </row>
    <row r="112" spans="1:2" x14ac:dyDescent="0.25">
      <c r="A112" s="1">
        <v>12.625</v>
      </c>
      <c r="B112" s="1">
        <v>1209.4257549952299</v>
      </c>
    </row>
    <row r="113" spans="1:2" x14ac:dyDescent="0.25">
      <c r="A113" s="1">
        <v>12.75</v>
      </c>
      <c r="B113" s="1">
        <v>1207.1570450601</v>
      </c>
    </row>
    <row r="114" spans="1:2" x14ac:dyDescent="0.25">
      <c r="A114" s="1">
        <v>12.875</v>
      </c>
      <c r="B114" s="1">
        <v>1203.5689723272901</v>
      </c>
    </row>
    <row r="115" spans="1:2" x14ac:dyDescent="0.25">
      <c r="A115" s="1">
        <v>13</v>
      </c>
      <c r="B115" s="1">
        <v>1194.2921582172601</v>
      </c>
    </row>
    <row r="116" spans="1:2" x14ac:dyDescent="0.25">
      <c r="A116" s="1">
        <v>13.125</v>
      </c>
      <c r="B116" s="1">
        <v>1188.57185418476</v>
      </c>
    </row>
    <row r="117" spans="1:2" x14ac:dyDescent="0.25">
      <c r="A117" s="1">
        <v>13.25</v>
      </c>
      <c r="B117" s="1">
        <v>1179.43527096138</v>
      </c>
    </row>
    <row r="118" spans="1:2" x14ac:dyDescent="0.25">
      <c r="A118" s="1">
        <v>13.375</v>
      </c>
      <c r="B118" s="1">
        <v>1173.89216274144</v>
      </c>
    </row>
    <row r="119" spans="1:2" x14ac:dyDescent="0.25">
      <c r="A119" s="1">
        <v>13.5</v>
      </c>
      <c r="B119" s="1">
        <v>1166.72770617115</v>
      </c>
    </row>
    <row r="120" spans="1:2" x14ac:dyDescent="0.25">
      <c r="A120" s="1">
        <v>13.625</v>
      </c>
      <c r="B120" s="1">
        <v>1163.45706548114</v>
      </c>
    </row>
    <row r="121" spans="1:2" x14ac:dyDescent="0.25">
      <c r="A121" s="1">
        <v>13.75</v>
      </c>
      <c r="B121" s="1">
        <v>1154.8024433267001</v>
      </c>
    </row>
    <row r="122" spans="1:2" x14ac:dyDescent="0.25">
      <c r="A122" s="1">
        <v>13.875</v>
      </c>
      <c r="B122" s="1">
        <v>1148.5028538013501</v>
      </c>
    </row>
    <row r="123" spans="1:2" x14ac:dyDescent="0.25">
      <c r="A123" s="1">
        <v>14</v>
      </c>
      <c r="B123" s="1">
        <v>1144.95189737743</v>
      </c>
    </row>
    <row r="124" spans="1:2" x14ac:dyDescent="0.25">
      <c r="A124" s="1">
        <v>14.125</v>
      </c>
      <c r="B124" s="1">
        <v>1144.1121095840299</v>
      </c>
    </row>
    <row r="125" spans="1:2" x14ac:dyDescent="0.25">
      <c r="A125" s="1">
        <v>14.25</v>
      </c>
      <c r="B125" s="1">
        <v>1144.96223764518</v>
      </c>
    </row>
    <row r="126" spans="1:2" x14ac:dyDescent="0.25">
      <c r="A126" s="1">
        <v>14.375</v>
      </c>
      <c r="B126" s="1">
        <v>1145.2691086319001</v>
      </c>
    </row>
    <row r="127" spans="1:2" x14ac:dyDescent="0.25">
      <c r="A127" s="1">
        <v>14.5</v>
      </c>
      <c r="B127" s="1">
        <v>1146.6569386829501</v>
      </c>
    </row>
    <row r="128" spans="1:2" x14ac:dyDescent="0.25">
      <c r="A128" s="1">
        <v>14.625</v>
      </c>
      <c r="B128" s="1">
        <v>1165.7991195807001</v>
      </c>
    </row>
    <row r="129" spans="1:2" x14ac:dyDescent="0.25">
      <c r="A129" s="1">
        <v>14.75</v>
      </c>
      <c r="B129" s="1">
        <v>1183.3892324317001</v>
      </c>
    </row>
    <row r="130" spans="1:2" x14ac:dyDescent="0.25">
      <c r="A130" s="1">
        <v>14.875</v>
      </c>
      <c r="B130" s="1">
        <v>1194.79004245734</v>
      </c>
    </row>
    <row r="131" spans="1:2" x14ac:dyDescent="0.25">
      <c r="A131" s="1">
        <v>15</v>
      </c>
      <c r="B131" s="1">
        <v>1198.79508100406</v>
      </c>
    </row>
    <row r="132" spans="1:2" x14ac:dyDescent="0.25">
      <c r="A132" s="1">
        <v>15.125</v>
      </c>
      <c r="B132" s="1">
        <v>1195.70422331893</v>
      </c>
    </row>
    <row r="133" spans="1:2" x14ac:dyDescent="0.25">
      <c r="A133" s="1">
        <v>15.25</v>
      </c>
      <c r="B133" s="1">
        <v>1194.7497067854399</v>
      </c>
    </row>
    <row r="134" spans="1:2" x14ac:dyDescent="0.25">
      <c r="A134" s="1">
        <v>15.375</v>
      </c>
      <c r="B134" s="1">
        <v>1190.5112201362599</v>
      </c>
    </row>
    <row r="135" spans="1:2" x14ac:dyDescent="0.25">
      <c r="A135" s="1">
        <v>15.5</v>
      </c>
      <c r="B135" s="1">
        <v>1187.3765406723301</v>
      </c>
    </row>
    <row r="136" spans="1:2" x14ac:dyDescent="0.25">
      <c r="A136" s="1">
        <v>15.625</v>
      </c>
      <c r="B136" s="1">
        <v>1185.56124812345</v>
      </c>
    </row>
    <row r="137" spans="1:2" x14ac:dyDescent="0.25">
      <c r="A137" s="1">
        <v>15.75</v>
      </c>
      <c r="B137" s="1">
        <v>1185.8888265697999</v>
      </c>
    </row>
    <row r="138" spans="1:2" x14ac:dyDescent="0.25">
      <c r="A138" s="1">
        <v>15.875</v>
      </c>
      <c r="B138" s="1">
        <v>1184.55830289394</v>
      </c>
    </row>
    <row r="139" spans="1:2" x14ac:dyDescent="0.25">
      <c r="A139" s="1">
        <v>16</v>
      </c>
      <c r="B139" s="1">
        <v>1181.72660707302</v>
      </c>
    </row>
    <row r="140" spans="1:2" x14ac:dyDescent="0.25">
      <c r="A140" s="1">
        <v>16.125</v>
      </c>
      <c r="B140" s="1">
        <v>1179.2082605109499</v>
      </c>
    </row>
    <row r="141" spans="1:2" x14ac:dyDescent="0.25">
      <c r="A141" s="1">
        <v>16.25</v>
      </c>
      <c r="B141" s="1">
        <v>1176.8289605714101</v>
      </c>
    </row>
    <row r="142" spans="1:2" x14ac:dyDescent="0.25">
      <c r="A142" s="1">
        <v>16.375</v>
      </c>
      <c r="B142" s="1">
        <v>1168.57415331845</v>
      </c>
    </row>
    <row r="143" spans="1:2" x14ac:dyDescent="0.25">
      <c r="A143" s="1">
        <v>16.5</v>
      </c>
      <c r="B143" s="1">
        <v>1152.67298643605</v>
      </c>
    </row>
    <row r="144" spans="1:2" x14ac:dyDescent="0.25">
      <c r="A144" s="1">
        <v>16.625</v>
      </c>
      <c r="B144" s="1">
        <v>1147.9415017836</v>
      </c>
    </row>
    <row r="145" spans="1:2" x14ac:dyDescent="0.25">
      <c r="A145" s="1">
        <v>16.75</v>
      </c>
      <c r="B145" s="1">
        <v>1146.9133616885799</v>
      </c>
    </row>
    <row r="146" spans="1:2" x14ac:dyDescent="0.25">
      <c r="A146" s="1">
        <v>16.875</v>
      </c>
      <c r="B146" s="1">
        <v>1147.03076447115</v>
      </c>
    </row>
    <row r="147" spans="1:2" x14ac:dyDescent="0.25">
      <c r="A147" s="1">
        <v>17</v>
      </c>
      <c r="B147" s="1">
        <v>1144.3700968620601</v>
      </c>
    </row>
    <row r="148" spans="1:2" x14ac:dyDescent="0.25">
      <c r="A148" s="1">
        <v>17.125</v>
      </c>
      <c r="B148" s="1">
        <v>1140.9381702318501</v>
      </c>
    </row>
    <row r="149" spans="1:2" x14ac:dyDescent="0.25">
      <c r="A149" s="1">
        <v>17.25</v>
      </c>
      <c r="B149" s="1">
        <v>1142.2827345538501</v>
      </c>
    </row>
    <row r="150" spans="1:2" x14ac:dyDescent="0.25">
      <c r="A150" s="1">
        <v>17.375</v>
      </c>
      <c r="B150" s="1">
        <v>1141.67968893799</v>
      </c>
    </row>
    <row r="151" spans="1:2" x14ac:dyDescent="0.25">
      <c r="A151" s="1">
        <v>17.5</v>
      </c>
      <c r="B151" s="1">
        <v>1138.61459154723</v>
      </c>
    </row>
    <row r="152" spans="1:2" x14ac:dyDescent="0.25">
      <c r="A152" s="1">
        <v>17.625</v>
      </c>
      <c r="B152" s="1">
        <v>1138.0206605727999</v>
      </c>
    </row>
    <row r="153" spans="1:2" x14ac:dyDescent="0.25">
      <c r="A153" s="1">
        <v>17.75</v>
      </c>
      <c r="B153" s="1">
        <v>1144.9337228893201</v>
      </c>
    </row>
    <row r="154" spans="1:2" x14ac:dyDescent="0.25">
      <c r="A154" s="1">
        <v>17.875</v>
      </c>
      <c r="B154" s="1">
        <v>1143.4211351817701</v>
      </c>
    </row>
    <row r="155" spans="1:2" x14ac:dyDescent="0.25">
      <c r="A155" s="1">
        <v>18</v>
      </c>
      <c r="B155" s="1">
        <v>1139.66417989089</v>
      </c>
    </row>
    <row r="156" spans="1:2" x14ac:dyDescent="0.25">
      <c r="A156" s="1">
        <v>18.125</v>
      </c>
      <c r="B156" s="1">
        <v>1143.60117534146</v>
      </c>
    </row>
    <row r="157" spans="1:2" x14ac:dyDescent="0.25">
      <c r="A157" s="1">
        <v>18.25</v>
      </c>
      <c r="B157" s="1">
        <v>1146.0172166458001</v>
      </c>
    </row>
    <row r="158" spans="1:2" x14ac:dyDescent="0.25">
      <c r="A158" s="1">
        <v>18.375</v>
      </c>
      <c r="B158" s="1">
        <v>1150.7882666625701</v>
      </c>
    </row>
    <row r="159" spans="1:2" x14ac:dyDescent="0.25">
      <c r="A159" s="1">
        <v>18.5</v>
      </c>
      <c r="B159" s="1">
        <v>1156.9905391681</v>
      </c>
    </row>
    <row r="160" spans="1:2" x14ac:dyDescent="0.25">
      <c r="A160" s="1">
        <v>18.625</v>
      </c>
      <c r="B160" s="1">
        <v>1164.02009608254</v>
      </c>
    </row>
    <row r="161" spans="1:2" x14ac:dyDescent="0.25">
      <c r="A161" s="1">
        <v>18.75</v>
      </c>
      <c r="B161" s="1">
        <v>1161.7133836614501</v>
      </c>
    </row>
    <row r="162" spans="1:2" x14ac:dyDescent="0.25">
      <c r="A162" s="1">
        <v>18.875</v>
      </c>
      <c r="B162" s="1">
        <v>1196.05791606407</v>
      </c>
    </row>
    <row r="163" spans="1:2" x14ac:dyDescent="0.25">
      <c r="A163" s="1">
        <v>19</v>
      </c>
      <c r="B163" s="1">
        <v>1219.6771999222001</v>
      </c>
    </row>
    <row r="164" spans="1:2" x14ac:dyDescent="0.25">
      <c r="A164" s="1">
        <v>19.125</v>
      </c>
      <c r="B164" s="1">
        <v>1210.8561866683301</v>
      </c>
    </row>
    <row r="165" spans="1:2" x14ac:dyDescent="0.25">
      <c r="A165" s="1">
        <v>19.25</v>
      </c>
      <c r="B165" s="1">
        <v>1205.7598203443199</v>
      </c>
    </row>
    <row r="166" spans="1:2" x14ac:dyDescent="0.25">
      <c r="A166" s="1">
        <v>19.375</v>
      </c>
      <c r="B166" s="1">
        <v>1204.26952167275</v>
      </c>
    </row>
    <row r="167" spans="1:2" x14ac:dyDescent="0.25">
      <c r="A167" s="1">
        <v>19.5</v>
      </c>
      <c r="B167" s="1">
        <v>1195.9924666633101</v>
      </c>
    </row>
    <row r="168" spans="1:2" x14ac:dyDescent="0.25">
      <c r="A168" s="1">
        <v>19.625</v>
      </c>
      <c r="B168" s="1">
        <v>1179.5001308097601</v>
      </c>
    </row>
    <row r="169" spans="1:2" x14ac:dyDescent="0.25">
      <c r="A169" s="1">
        <v>19.75</v>
      </c>
      <c r="B169" s="1">
        <v>1153.22708007192</v>
      </c>
    </row>
    <row r="170" spans="1:2" x14ac:dyDescent="0.25">
      <c r="A170" s="1">
        <v>19.875</v>
      </c>
      <c r="B170" s="1">
        <v>1146.4922323788701</v>
      </c>
    </row>
    <row r="171" spans="1:2" x14ac:dyDescent="0.25">
      <c r="A171" s="1">
        <v>20</v>
      </c>
      <c r="B171" s="1">
        <v>1144.88441946484</v>
      </c>
    </row>
    <row r="172" spans="1:2" x14ac:dyDescent="0.25">
      <c r="A172" s="1">
        <v>20.125</v>
      </c>
      <c r="B172" s="1">
        <v>1146.14694088435</v>
      </c>
    </row>
    <row r="173" spans="1:2" x14ac:dyDescent="0.25">
      <c r="A173" s="1">
        <v>20.25</v>
      </c>
      <c r="B173" s="1">
        <v>1145.16911350541</v>
      </c>
    </row>
    <row r="174" spans="1:2" x14ac:dyDescent="0.25">
      <c r="A174" s="1">
        <v>20.375</v>
      </c>
      <c r="B174" s="1">
        <v>1149.1493631826399</v>
      </c>
    </row>
    <row r="175" spans="1:2" x14ac:dyDescent="0.25">
      <c r="A175" s="1">
        <v>20.5</v>
      </c>
      <c r="B175" s="1">
        <v>1147.62408577066</v>
      </c>
    </row>
    <row r="176" spans="1:2" x14ac:dyDescent="0.25">
      <c r="A176" s="1">
        <v>20.625</v>
      </c>
      <c r="B176" s="1">
        <v>1148.12516585802</v>
      </c>
    </row>
    <row r="177" spans="1:2" x14ac:dyDescent="0.25">
      <c r="A177" s="1">
        <v>20.75</v>
      </c>
      <c r="B177" s="1">
        <v>1146.2568549318</v>
      </c>
    </row>
    <row r="178" spans="1:2" x14ac:dyDescent="0.25">
      <c r="A178" s="1">
        <v>20.875</v>
      </c>
      <c r="B178" s="1">
        <v>1144.8235453893201</v>
      </c>
    </row>
    <row r="179" spans="1:2" x14ac:dyDescent="0.25">
      <c r="A179" s="1">
        <v>21</v>
      </c>
      <c r="B179" s="1">
        <v>1138.6293717093999</v>
      </c>
    </row>
    <row r="180" spans="1:2" x14ac:dyDescent="0.25">
      <c r="A180" s="1">
        <v>21.125</v>
      </c>
      <c r="B180" s="1">
        <v>1123.0989016384699</v>
      </c>
    </row>
    <row r="181" spans="1:2" x14ac:dyDescent="0.25">
      <c r="A181" s="1">
        <v>21.25</v>
      </c>
      <c r="B181" s="1">
        <v>1120.5871495204799</v>
      </c>
    </row>
    <row r="182" spans="1:2" x14ac:dyDescent="0.25">
      <c r="A182" s="1">
        <v>21.375</v>
      </c>
      <c r="B182" s="1">
        <v>1107.5181973932099</v>
      </c>
    </row>
    <row r="183" spans="1:2" x14ac:dyDescent="0.25">
      <c r="A183" s="1">
        <v>21.5</v>
      </c>
      <c r="B183" s="1">
        <v>1093.34510157516</v>
      </c>
    </row>
    <row r="184" spans="1:2" x14ac:dyDescent="0.25">
      <c r="A184" s="1">
        <v>21.625</v>
      </c>
      <c r="B184" s="1">
        <v>1050.45655259245</v>
      </c>
    </row>
    <row r="185" spans="1:2" x14ac:dyDescent="0.25">
      <c r="A185" s="1">
        <v>21.75</v>
      </c>
      <c r="B185" s="1">
        <v>1042.96111259333</v>
      </c>
    </row>
    <row r="186" spans="1:2" x14ac:dyDescent="0.25">
      <c r="A186" s="1">
        <v>21.875</v>
      </c>
      <c r="B186" s="1">
        <v>1035.8939215596399</v>
      </c>
    </row>
    <row r="187" spans="1:2" x14ac:dyDescent="0.25">
      <c r="A187" s="1">
        <v>22</v>
      </c>
      <c r="B187" s="1">
        <v>1034.8850967123401</v>
      </c>
    </row>
    <row r="188" spans="1:2" x14ac:dyDescent="0.25">
      <c r="A188" s="1">
        <v>22.125</v>
      </c>
      <c r="B188" s="1">
        <v>1031.8496150365199</v>
      </c>
    </row>
    <row r="189" spans="1:2" x14ac:dyDescent="0.25">
      <c r="A189" s="1">
        <v>22.25</v>
      </c>
      <c r="B189" s="1">
        <v>1024.01326657957</v>
      </c>
    </row>
    <row r="190" spans="1:2" x14ac:dyDescent="0.25">
      <c r="A190" s="1">
        <v>22.375</v>
      </c>
      <c r="B190" s="1">
        <v>1017.55281235092</v>
      </c>
    </row>
    <row r="191" spans="1:2" x14ac:dyDescent="0.25">
      <c r="A191" s="1">
        <v>22.5</v>
      </c>
      <c r="B191" s="1">
        <v>1011.70243600887</v>
      </c>
    </row>
    <row r="192" spans="1:2" x14ac:dyDescent="0.25">
      <c r="A192" s="1">
        <v>22.625</v>
      </c>
      <c r="B192" s="1">
        <v>1007.714151302</v>
      </c>
    </row>
    <row r="193" spans="1:2" x14ac:dyDescent="0.25">
      <c r="A193" s="1">
        <v>22.75</v>
      </c>
      <c r="B193" s="1">
        <v>1013.57888413594</v>
      </c>
    </row>
    <row r="194" spans="1:2" x14ac:dyDescent="0.25">
      <c r="A194" s="1">
        <v>22.875</v>
      </c>
      <c r="B194" s="1">
        <v>1011.87883602851</v>
      </c>
    </row>
    <row r="195" spans="1:2" x14ac:dyDescent="0.25">
      <c r="A195" s="1">
        <v>23</v>
      </c>
      <c r="B195" s="1">
        <v>1011.43978648446</v>
      </c>
    </row>
    <row r="196" spans="1:2" x14ac:dyDescent="0.25">
      <c r="A196" s="1">
        <v>23.125</v>
      </c>
      <c r="B196" s="1">
        <v>1009.35408579445</v>
      </c>
    </row>
    <row r="197" spans="1:2" x14ac:dyDescent="0.25">
      <c r="A197" s="1">
        <v>23.25</v>
      </c>
      <c r="B197" s="1">
        <v>1008.09823584556</v>
      </c>
    </row>
    <row r="198" spans="1:2" x14ac:dyDescent="0.25">
      <c r="A198" s="1">
        <v>23.375</v>
      </c>
      <c r="B198" s="1">
        <v>994.24536954391795</v>
      </c>
    </row>
    <row r="199" spans="1:2" x14ac:dyDescent="0.25">
      <c r="A199" s="1">
        <v>23.5</v>
      </c>
      <c r="B199" s="1">
        <v>984.64806617594695</v>
      </c>
    </row>
    <row r="200" spans="1:2" x14ac:dyDescent="0.25">
      <c r="A200" s="1">
        <v>23.625</v>
      </c>
      <c r="B200" s="1">
        <v>985.478195131446</v>
      </c>
    </row>
    <row r="201" spans="1:2" x14ac:dyDescent="0.25">
      <c r="A201" s="1">
        <v>23.75</v>
      </c>
      <c r="B201" s="1">
        <v>983.75386396029296</v>
      </c>
    </row>
    <row r="202" spans="1:2" x14ac:dyDescent="0.25">
      <c r="A202" s="1">
        <v>23.875</v>
      </c>
      <c r="B202" s="1">
        <v>982.53689597162202</v>
      </c>
    </row>
    <row r="203" spans="1:2" x14ac:dyDescent="0.25">
      <c r="A203" s="1">
        <v>24</v>
      </c>
      <c r="B203" s="1">
        <v>983.47536440708302</v>
      </c>
    </row>
    <row r="204" spans="1:2" x14ac:dyDescent="0.25">
      <c r="A204" s="1">
        <v>24.125</v>
      </c>
      <c r="B204" s="1">
        <v>983.12999597944599</v>
      </c>
    </row>
    <row r="205" spans="1:2" x14ac:dyDescent="0.25">
      <c r="A205" s="1">
        <v>24.25</v>
      </c>
      <c r="B205" s="1">
        <v>978.08941520588701</v>
      </c>
    </row>
    <row r="206" spans="1:2" x14ac:dyDescent="0.25">
      <c r="A206" s="1">
        <v>24.375</v>
      </c>
      <c r="B206" s="1">
        <v>978.47072995209703</v>
      </c>
    </row>
    <row r="207" spans="1:2" x14ac:dyDescent="0.25">
      <c r="A207" s="1">
        <v>24.5</v>
      </c>
      <c r="B207" s="1">
        <v>976.04926492796903</v>
      </c>
    </row>
    <row r="208" spans="1:2" x14ac:dyDescent="0.25">
      <c r="A208" s="1">
        <v>24.625</v>
      </c>
      <c r="B208" s="1">
        <v>969.53539599309102</v>
      </c>
    </row>
    <row r="209" spans="1:2" x14ac:dyDescent="0.25">
      <c r="A209" s="1">
        <v>24.75</v>
      </c>
      <c r="B209" s="1">
        <v>966.57498242473503</v>
      </c>
    </row>
    <row r="210" spans="1:2" x14ac:dyDescent="0.25">
      <c r="A210" s="1">
        <v>24.875</v>
      </c>
      <c r="B210" s="1">
        <v>962.79009241609697</v>
      </c>
    </row>
    <row r="211" spans="1:2" x14ac:dyDescent="0.25">
      <c r="A211" s="1">
        <v>25</v>
      </c>
      <c r="B211" s="1">
        <v>958.48461486625604</v>
      </c>
    </row>
    <row r="212" spans="1:2" x14ac:dyDescent="0.25">
      <c r="A212" s="1">
        <v>25.125</v>
      </c>
      <c r="B212" s="1">
        <v>944.13880493998795</v>
      </c>
    </row>
    <row r="213" spans="1:2" x14ac:dyDescent="0.25">
      <c r="A213" s="1">
        <v>25.25</v>
      </c>
      <c r="B213" s="1">
        <v>935.26711003680305</v>
      </c>
    </row>
    <row r="214" spans="1:2" x14ac:dyDescent="0.25">
      <c r="A214" s="1">
        <v>25.375</v>
      </c>
      <c r="B214" s="1">
        <v>930.73517844971195</v>
      </c>
    </row>
    <row r="215" spans="1:2" x14ac:dyDescent="0.25">
      <c r="A215" s="1">
        <v>25.5</v>
      </c>
      <c r="B215" s="1">
        <v>922.92089363394598</v>
      </c>
    </row>
    <row r="216" spans="1:2" x14ac:dyDescent="0.25">
      <c r="A216" s="1">
        <v>25.625</v>
      </c>
      <c r="B216" s="1">
        <v>899.74971542044102</v>
      </c>
    </row>
    <row r="217" spans="1:2" x14ac:dyDescent="0.25">
      <c r="A217" s="1">
        <v>25.75</v>
      </c>
      <c r="B217" s="1">
        <v>897.259980672908</v>
      </c>
    </row>
    <row r="218" spans="1:2" x14ac:dyDescent="0.25">
      <c r="A218" s="1">
        <v>25.875</v>
      </c>
      <c r="B218" s="1">
        <v>900.18596452975601</v>
      </c>
    </row>
    <row r="219" spans="1:2" x14ac:dyDescent="0.25">
      <c r="A219" s="1">
        <v>26</v>
      </c>
      <c r="B219" s="1">
        <v>898.50734569112205</v>
      </c>
    </row>
    <row r="220" spans="1:2" x14ac:dyDescent="0.25">
      <c r="A220" s="1">
        <v>26.125</v>
      </c>
      <c r="B220" s="1">
        <v>891.56206540241203</v>
      </c>
    </row>
    <row r="221" spans="1:2" x14ac:dyDescent="0.25">
      <c r="A221" s="1">
        <v>26.25</v>
      </c>
      <c r="B221" s="1">
        <v>895.42701243914598</v>
      </c>
    </row>
    <row r="222" spans="1:2" x14ac:dyDescent="0.25">
      <c r="A222" s="1">
        <v>26.375</v>
      </c>
      <c r="B222" s="1">
        <v>891.17894943725298</v>
      </c>
    </row>
    <row r="223" spans="1:2" x14ac:dyDescent="0.25">
      <c r="A223" s="1">
        <v>26.5</v>
      </c>
      <c r="B223" s="1">
        <v>877.20079363304399</v>
      </c>
    </row>
    <row r="224" spans="1:2" x14ac:dyDescent="0.25">
      <c r="A224" s="1">
        <v>26.625</v>
      </c>
      <c r="B224" s="1">
        <v>853.49514152997699</v>
      </c>
    </row>
    <row r="225" spans="1:2" x14ac:dyDescent="0.25">
      <c r="A225" s="1">
        <v>26.75</v>
      </c>
      <c r="B225" s="1">
        <v>850.73174519876898</v>
      </c>
    </row>
    <row r="226" spans="1:2" x14ac:dyDescent="0.25">
      <c r="A226" s="1">
        <v>26.875</v>
      </c>
      <c r="B226" s="1">
        <v>822.56688693506601</v>
      </c>
    </row>
    <row r="227" spans="1:2" x14ac:dyDescent="0.25">
      <c r="A227" s="1">
        <v>27</v>
      </c>
      <c r="B227" s="1">
        <v>817.69762160482401</v>
      </c>
    </row>
    <row r="228" spans="1:2" x14ac:dyDescent="0.25">
      <c r="A228" s="1">
        <v>27.125</v>
      </c>
      <c r="B228" s="1">
        <v>819.38886604845095</v>
      </c>
    </row>
    <row r="229" spans="1:2" x14ac:dyDescent="0.25">
      <c r="A229" s="1">
        <v>27.25</v>
      </c>
      <c r="B229" s="1">
        <v>817.98981488228605</v>
      </c>
    </row>
    <row r="230" spans="1:2" x14ac:dyDescent="0.25">
      <c r="A230" s="1">
        <v>27.375</v>
      </c>
      <c r="B230" s="1">
        <v>807.003420465418</v>
      </c>
    </row>
    <row r="231" spans="1:2" x14ac:dyDescent="0.25">
      <c r="A231" s="1">
        <v>27.5</v>
      </c>
      <c r="B231" s="1">
        <v>791.42186308048099</v>
      </c>
    </row>
    <row r="232" spans="1:2" x14ac:dyDescent="0.25">
      <c r="A232" s="1">
        <v>27.625</v>
      </c>
      <c r="B232" s="1">
        <v>789.67314065154903</v>
      </c>
    </row>
    <row r="233" spans="1:2" x14ac:dyDescent="0.25">
      <c r="A233" s="1">
        <v>27.75</v>
      </c>
      <c r="B233" s="1">
        <v>784.87766294810501</v>
      </c>
    </row>
    <row r="234" spans="1:2" x14ac:dyDescent="0.25">
      <c r="A234" s="1">
        <v>27.875</v>
      </c>
      <c r="B234" s="1">
        <v>782.92123949068105</v>
      </c>
    </row>
    <row r="235" spans="1:2" x14ac:dyDescent="0.25">
      <c r="A235" s="1">
        <v>28</v>
      </c>
      <c r="B235" s="1">
        <v>783.45345379617697</v>
      </c>
    </row>
    <row r="236" spans="1:2" x14ac:dyDescent="0.25">
      <c r="A236" s="1">
        <v>28.125</v>
      </c>
      <c r="B236" s="1">
        <v>777.92568828596904</v>
      </c>
    </row>
    <row r="237" spans="1:2" x14ac:dyDescent="0.25">
      <c r="A237" s="1">
        <v>28.25</v>
      </c>
      <c r="B237" s="1">
        <v>765.08345778765602</v>
      </c>
    </row>
    <row r="238" spans="1:2" x14ac:dyDescent="0.25">
      <c r="A238" s="1">
        <v>28.375</v>
      </c>
      <c r="B238" s="1">
        <v>765.05597486744102</v>
      </c>
    </row>
    <row r="239" spans="1:2" x14ac:dyDescent="0.25">
      <c r="A239" s="1">
        <v>28.5</v>
      </c>
      <c r="B239" s="1">
        <v>756.50656032575705</v>
      </c>
    </row>
    <row r="240" spans="1:2" x14ac:dyDescent="0.25">
      <c r="A240" s="1">
        <v>28.625</v>
      </c>
      <c r="B240" s="1">
        <v>749.62643582179999</v>
      </c>
    </row>
    <row r="241" spans="1:2" x14ac:dyDescent="0.25">
      <c r="A241" s="1">
        <v>28.75</v>
      </c>
      <c r="B241" s="1">
        <v>749.75750002651205</v>
      </c>
    </row>
    <row r="242" spans="1:2" x14ac:dyDescent="0.25">
      <c r="A242" s="1">
        <v>28.875</v>
      </c>
      <c r="B242" s="1">
        <v>741.36435703521704</v>
      </c>
    </row>
    <row r="243" spans="1:2" x14ac:dyDescent="0.25">
      <c r="A243" s="1">
        <v>29</v>
      </c>
      <c r="B243" s="1">
        <v>738.55002209902102</v>
      </c>
    </row>
    <row r="244" spans="1:2" x14ac:dyDescent="0.25">
      <c r="A244" s="1">
        <v>29.125</v>
      </c>
      <c r="B244" s="1">
        <v>732.440420394228</v>
      </c>
    </row>
    <row r="245" spans="1:2" x14ac:dyDescent="0.25">
      <c r="A245" s="1">
        <v>29.25</v>
      </c>
      <c r="B245" s="1">
        <v>731.00684686175305</v>
      </c>
    </row>
    <row r="246" spans="1:2" x14ac:dyDescent="0.25">
      <c r="A246" s="1">
        <v>29.375</v>
      </c>
      <c r="B246" s="1">
        <v>728.71700556871497</v>
      </c>
    </row>
    <row r="247" spans="1:2" x14ac:dyDescent="0.25">
      <c r="A247" s="1">
        <v>29.5</v>
      </c>
      <c r="B247" s="1">
        <v>728.88377412291197</v>
      </c>
    </row>
    <row r="248" spans="1:2" x14ac:dyDescent="0.25">
      <c r="A248" s="1">
        <v>29.625</v>
      </c>
      <c r="B248" s="1">
        <v>728.84418396073795</v>
      </c>
    </row>
    <row r="249" spans="1:2" x14ac:dyDescent="0.25">
      <c r="A249" s="1">
        <v>29.75</v>
      </c>
      <c r="B249" s="1">
        <v>726.81532318299196</v>
      </c>
    </row>
    <row r="250" spans="1:2" x14ac:dyDescent="0.25">
      <c r="A250" s="1">
        <v>29.875</v>
      </c>
      <c r="B250" s="1">
        <v>727.00542090111901</v>
      </c>
    </row>
    <row r="251" spans="1:2" x14ac:dyDescent="0.25">
      <c r="A251" s="1">
        <v>30</v>
      </c>
      <c r="B251" s="1">
        <v>740.92348113344804</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4" sqref="B14"/>
    </sheetView>
  </sheetViews>
  <sheetFormatPr defaultRowHeight="15" x14ac:dyDescent="0.25"/>
  <cols>
    <col min="1" max="1" width="30.140625" style="2" customWidth="1"/>
    <col min="2" max="2" width="39.5703125" style="2" customWidth="1"/>
  </cols>
  <sheetData>
    <row r="1" spans="1:2" ht="34.5" customHeight="1" x14ac:dyDescent="0.25">
      <c r="A1" s="24" t="s">
        <v>2</v>
      </c>
      <c r="B1" s="4" t="s">
        <v>13</v>
      </c>
    </row>
    <row r="2" spans="1:2" x14ac:dyDescent="0.25">
      <c r="A2" s="24"/>
      <c r="B2" s="10" t="s">
        <v>1</v>
      </c>
    </row>
    <row r="3" spans="1:2" x14ac:dyDescent="0.25">
      <c r="A3" s="3" t="s">
        <v>3</v>
      </c>
      <c r="B3" s="9">
        <v>32</v>
      </c>
    </row>
    <row r="4" spans="1:2" x14ac:dyDescent="0.25">
      <c r="A4" s="3" t="s">
        <v>4</v>
      </c>
      <c r="B4" s="9" t="s">
        <v>12</v>
      </c>
    </row>
    <row r="5" spans="1:2" ht="31.5" x14ac:dyDescent="0.25">
      <c r="A5" s="4" t="s">
        <v>6</v>
      </c>
      <c r="B5" s="3">
        <v>4</v>
      </c>
    </row>
    <row r="6" spans="1:2" x14ac:dyDescent="0.25">
      <c r="A6" s="4" t="s">
        <v>7</v>
      </c>
      <c r="B6" s="9">
        <v>62.8268947368421</v>
      </c>
    </row>
    <row r="7" spans="1:2" ht="33" x14ac:dyDescent="0.25">
      <c r="A7" s="4" t="s">
        <v>8</v>
      </c>
      <c r="B7" s="3">
        <v>37.44</v>
      </c>
    </row>
    <row r="8" spans="1:2" ht="33" x14ac:dyDescent="0.25">
      <c r="A8" s="4" t="s">
        <v>9</v>
      </c>
      <c r="B8" s="3">
        <v>33.482447368421049</v>
      </c>
    </row>
    <row r="9" spans="1:2" x14ac:dyDescent="0.25">
      <c r="A9" s="3" t="s">
        <v>10</v>
      </c>
      <c r="B9" s="9">
        <v>85</v>
      </c>
    </row>
    <row r="10" spans="1:2" s="6" customFormat="1" ht="18" x14ac:dyDescent="0.25">
      <c r="A10" s="5" t="s">
        <v>11</v>
      </c>
      <c r="B10" s="5" t="s">
        <v>33</v>
      </c>
    </row>
    <row r="11" spans="1:2" x14ac:dyDescent="0.25">
      <c r="A11" s="1">
        <v>0</v>
      </c>
      <c r="B11" s="1">
        <v>646.55174435132506</v>
      </c>
    </row>
    <row r="12" spans="1:2" x14ac:dyDescent="0.25">
      <c r="A12" s="1">
        <v>0.125</v>
      </c>
      <c r="B12" s="1">
        <v>648.33430321569801</v>
      </c>
    </row>
    <row r="13" spans="1:2" x14ac:dyDescent="0.25">
      <c r="A13" s="1">
        <v>0.25</v>
      </c>
      <c r="B13" s="1">
        <v>647.95306900604498</v>
      </c>
    </row>
    <row r="14" spans="1:2" x14ac:dyDescent="0.25">
      <c r="A14" s="1">
        <v>0.375</v>
      </c>
      <c r="B14" s="1">
        <v>649.19661931345104</v>
      </c>
    </row>
    <row r="15" spans="1:2" x14ac:dyDescent="0.25">
      <c r="A15" s="1">
        <v>0.5</v>
      </c>
      <c r="B15" s="1">
        <v>652.45435893217905</v>
      </c>
    </row>
    <row r="16" spans="1:2" x14ac:dyDescent="0.25">
      <c r="A16" s="1">
        <v>0.625</v>
      </c>
      <c r="B16" s="1">
        <v>653.30592424141003</v>
      </c>
    </row>
    <row r="17" spans="1:2" x14ac:dyDescent="0.25">
      <c r="A17" s="1">
        <v>0.75</v>
      </c>
      <c r="B17" s="1">
        <v>653.62170120530402</v>
      </c>
    </row>
    <row r="18" spans="1:2" x14ac:dyDescent="0.25">
      <c r="A18" s="1">
        <v>0.875</v>
      </c>
      <c r="B18" s="1">
        <v>653.24893242221799</v>
      </c>
    </row>
    <row r="19" spans="1:2" x14ac:dyDescent="0.25">
      <c r="A19" s="1">
        <v>1</v>
      </c>
      <c r="B19" s="1">
        <v>653.85956879836795</v>
      </c>
    </row>
    <row r="20" spans="1:2" x14ac:dyDescent="0.25">
      <c r="A20" s="1">
        <v>1.125</v>
      </c>
      <c r="B20" s="1">
        <v>653.51078499800099</v>
      </c>
    </row>
    <row r="21" spans="1:2" x14ac:dyDescent="0.25">
      <c r="A21" s="1">
        <v>1.25</v>
      </c>
      <c r="B21" s="1">
        <v>658.83363288735495</v>
      </c>
    </row>
    <row r="22" spans="1:2" x14ac:dyDescent="0.25">
      <c r="A22" s="1">
        <v>1.375</v>
      </c>
      <c r="B22" s="1">
        <v>658.45226010917497</v>
      </c>
    </row>
    <row r="23" spans="1:2" x14ac:dyDescent="0.25">
      <c r="A23" s="1">
        <v>1.5</v>
      </c>
      <c r="B23" s="1">
        <v>658.58400140722404</v>
      </c>
    </row>
    <row r="24" spans="1:2" x14ac:dyDescent="0.25">
      <c r="A24" s="1">
        <v>1.625</v>
      </c>
      <c r="B24" s="1">
        <v>658.75534177469399</v>
      </c>
    </row>
    <row r="25" spans="1:2" x14ac:dyDescent="0.25">
      <c r="A25" s="1">
        <v>1.75</v>
      </c>
      <c r="B25" s="1">
        <v>658.35262773330896</v>
      </c>
    </row>
    <row r="26" spans="1:2" x14ac:dyDescent="0.25">
      <c r="A26" s="1">
        <v>1.875</v>
      </c>
      <c r="B26" s="1">
        <v>658.66058618144905</v>
      </c>
    </row>
    <row r="27" spans="1:2" x14ac:dyDescent="0.25">
      <c r="A27" s="1">
        <v>2</v>
      </c>
      <c r="B27" s="1">
        <v>658.19236023481403</v>
      </c>
    </row>
    <row r="28" spans="1:2" x14ac:dyDescent="0.25">
      <c r="A28" s="1">
        <v>2.125</v>
      </c>
      <c r="B28" s="1">
        <v>657.86088445779399</v>
      </c>
    </row>
    <row r="29" spans="1:2" x14ac:dyDescent="0.25">
      <c r="A29" s="1">
        <v>2.25</v>
      </c>
      <c r="B29" s="1">
        <v>657.52742195999895</v>
      </c>
    </row>
    <row r="30" spans="1:2" x14ac:dyDescent="0.25">
      <c r="A30" s="1">
        <v>2.375</v>
      </c>
      <c r="B30" s="1">
        <v>657.94404112323798</v>
      </c>
    </row>
    <row r="31" spans="1:2" x14ac:dyDescent="0.25">
      <c r="A31" s="1">
        <v>2.5</v>
      </c>
      <c r="B31" s="1">
        <v>657.930117128706</v>
      </c>
    </row>
    <row r="32" spans="1:2" x14ac:dyDescent="0.25">
      <c r="A32" s="1">
        <v>2.625</v>
      </c>
      <c r="B32" s="1">
        <v>661.52989488340302</v>
      </c>
    </row>
    <row r="33" spans="1:2" x14ac:dyDescent="0.25">
      <c r="A33" s="1">
        <v>2.75</v>
      </c>
      <c r="B33" s="1">
        <v>662.32098159400698</v>
      </c>
    </row>
    <row r="34" spans="1:2" x14ac:dyDescent="0.25">
      <c r="A34" s="1">
        <v>2.875</v>
      </c>
      <c r="B34" s="1">
        <v>662.70950923567</v>
      </c>
    </row>
    <row r="35" spans="1:2" x14ac:dyDescent="0.25">
      <c r="A35" s="1">
        <v>3</v>
      </c>
      <c r="B35" s="1">
        <v>665.20316036294605</v>
      </c>
    </row>
    <row r="36" spans="1:2" x14ac:dyDescent="0.25">
      <c r="A36" s="1">
        <v>3.125</v>
      </c>
      <c r="B36" s="1">
        <v>665.71207054086699</v>
      </c>
    </row>
    <row r="37" spans="1:2" x14ac:dyDescent="0.25">
      <c r="A37" s="1">
        <v>3.25</v>
      </c>
      <c r="B37" s="1">
        <v>666.06455761280597</v>
      </c>
    </row>
    <row r="38" spans="1:2" x14ac:dyDescent="0.25">
      <c r="A38" s="1">
        <v>3.375</v>
      </c>
      <c r="B38" s="1">
        <v>665.73465573694205</v>
      </c>
    </row>
    <row r="39" spans="1:2" x14ac:dyDescent="0.25">
      <c r="A39" s="1">
        <v>3.5</v>
      </c>
      <c r="B39" s="1">
        <v>666.25536378009394</v>
      </c>
    </row>
    <row r="40" spans="1:2" x14ac:dyDescent="0.25">
      <c r="A40" s="1">
        <v>3.625</v>
      </c>
      <c r="B40" s="1">
        <v>665.88238356781198</v>
      </c>
    </row>
    <row r="41" spans="1:2" x14ac:dyDescent="0.25">
      <c r="A41" s="1">
        <v>3.75</v>
      </c>
      <c r="B41" s="1">
        <v>665.53847226629398</v>
      </c>
    </row>
    <row r="42" spans="1:2" x14ac:dyDescent="0.25">
      <c r="A42" s="1">
        <v>3.875</v>
      </c>
      <c r="B42" s="1">
        <v>661.72842922112795</v>
      </c>
    </row>
    <row r="43" spans="1:2" x14ac:dyDescent="0.25">
      <c r="A43" s="1">
        <v>4</v>
      </c>
      <c r="B43" s="1">
        <v>655.41332583932206</v>
      </c>
    </row>
    <row r="44" spans="1:2" x14ac:dyDescent="0.25">
      <c r="A44" s="1">
        <v>4.125</v>
      </c>
      <c r="B44" s="1">
        <v>652.75406976306601</v>
      </c>
    </row>
    <row r="45" spans="1:2" x14ac:dyDescent="0.25">
      <c r="A45" s="1">
        <v>4.25</v>
      </c>
      <c r="B45" s="1">
        <v>627.11040565072699</v>
      </c>
    </row>
    <row r="46" spans="1:2" x14ac:dyDescent="0.25">
      <c r="A46" s="1">
        <v>4.375</v>
      </c>
      <c r="B46" s="1">
        <v>617.50419409969402</v>
      </c>
    </row>
    <row r="47" spans="1:2" x14ac:dyDescent="0.25">
      <c r="A47" s="1">
        <v>4.5</v>
      </c>
      <c r="B47" s="1">
        <v>603.69016826203301</v>
      </c>
    </row>
    <row r="48" spans="1:2" x14ac:dyDescent="0.25">
      <c r="A48" s="1">
        <v>4.625</v>
      </c>
      <c r="B48" s="1">
        <v>594.39489507873395</v>
      </c>
    </row>
    <row r="49" spans="1:2" x14ac:dyDescent="0.25">
      <c r="A49" s="1">
        <v>4.75</v>
      </c>
      <c r="B49" s="1">
        <v>592.68414903998996</v>
      </c>
    </row>
    <row r="50" spans="1:2" x14ac:dyDescent="0.25">
      <c r="A50" s="1">
        <v>4.875</v>
      </c>
      <c r="B50" s="1">
        <v>591.94340783250902</v>
      </c>
    </row>
    <row r="51" spans="1:2" x14ac:dyDescent="0.25">
      <c r="A51" s="1">
        <v>5</v>
      </c>
      <c r="B51" s="1">
        <v>584.31166800695496</v>
      </c>
    </row>
    <row r="52" spans="1:2" x14ac:dyDescent="0.25">
      <c r="A52" s="1">
        <v>5.125</v>
      </c>
      <c r="B52" s="1">
        <v>584.32564183596503</v>
      </c>
    </row>
    <row r="53" spans="1:2" x14ac:dyDescent="0.25">
      <c r="A53" s="1">
        <v>5.25</v>
      </c>
      <c r="B53" s="1">
        <v>582.95695557055103</v>
      </c>
    </row>
    <row r="54" spans="1:2" x14ac:dyDescent="0.25">
      <c r="A54" s="1">
        <v>5.375</v>
      </c>
      <c r="B54" s="1">
        <v>581.66756463676302</v>
      </c>
    </row>
    <row r="55" spans="1:2" x14ac:dyDescent="0.25">
      <c r="A55" s="1">
        <v>5.5</v>
      </c>
      <c r="B55" s="1">
        <v>582.33725592926601</v>
      </c>
    </row>
    <row r="56" spans="1:2" x14ac:dyDescent="0.25">
      <c r="A56" s="1">
        <v>5.625</v>
      </c>
      <c r="B56" s="1">
        <v>582.75825925711104</v>
      </c>
    </row>
    <row r="57" spans="1:2" x14ac:dyDescent="0.25">
      <c r="A57" s="1">
        <v>5.75</v>
      </c>
      <c r="B57" s="1">
        <v>582.34379507037602</v>
      </c>
    </row>
    <row r="58" spans="1:2" x14ac:dyDescent="0.25">
      <c r="A58" s="1">
        <v>5.875</v>
      </c>
      <c r="B58" s="1">
        <v>585.17162483110803</v>
      </c>
    </row>
    <row r="59" spans="1:2" x14ac:dyDescent="0.25">
      <c r="A59" s="1">
        <v>6</v>
      </c>
      <c r="B59" s="1">
        <v>586.99212749412595</v>
      </c>
    </row>
    <row r="60" spans="1:2" x14ac:dyDescent="0.25">
      <c r="A60" s="1">
        <v>6.125</v>
      </c>
      <c r="B60" s="1">
        <v>595.97151007321395</v>
      </c>
    </row>
    <row r="61" spans="1:2" x14ac:dyDescent="0.25">
      <c r="A61" s="1">
        <v>6.25</v>
      </c>
      <c r="B61" s="1">
        <v>604.51839739803302</v>
      </c>
    </row>
    <row r="62" spans="1:2" x14ac:dyDescent="0.25">
      <c r="A62" s="1">
        <v>6.375</v>
      </c>
      <c r="B62" s="1">
        <v>604.45783777695101</v>
      </c>
    </row>
    <row r="63" spans="1:2" x14ac:dyDescent="0.25">
      <c r="A63" s="1">
        <v>6.5</v>
      </c>
      <c r="B63" s="1">
        <v>604.850651105314</v>
      </c>
    </row>
    <row r="64" spans="1:2" x14ac:dyDescent="0.25">
      <c r="A64" s="1">
        <v>6.625</v>
      </c>
      <c r="B64" s="1">
        <v>607.59085999436695</v>
      </c>
    </row>
    <row r="65" spans="1:2" x14ac:dyDescent="0.25">
      <c r="A65" s="1">
        <v>6.75</v>
      </c>
      <c r="B65" s="1">
        <v>609.27501136218405</v>
      </c>
    </row>
    <row r="66" spans="1:2" x14ac:dyDescent="0.25">
      <c r="A66" s="1">
        <v>6.875</v>
      </c>
      <c r="B66" s="1">
        <v>611.68776056437798</v>
      </c>
    </row>
    <row r="67" spans="1:2" x14ac:dyDescent="0.25">
      <c r="A67" s="1">
        <v>7</v>
      </c>
      <c r="B67" s="1">
        <v>611.91413688389798</v>
      </c>
    </row>
    <row r="68" spans="1:2" x14ac:dyDescent="0.25">
      <c r="A68" s="1">
        <v>7.125</v>
      </c>
      <c r="B68" s="1">
        <v>612.04152236166794</v>
      </c>
    </row>
    <row r="69" spans="1:2" x14ac:dyDescent="0.25">
      <c r="A69" s="1">
        <v>7.25</v>
      </c>
      <c r="B69" s="1">
        <v>612.23161435020302</v>
      </c>
    </row>
    <row r="70" spans="1:2" x14ac:dyDescent="0.25">
      <c r="A70" s="1">
        <v>7.375</v>
      </c>
      <c r="B70" s="1">
        <v>615.11743080364204</v>
      </c>
    </row>
    <row r="71" spans="1:2" x14ac:dyDescent="0.25">
      <c r="A71" s="1">
        <v>7.5</v>
      </c>
      <c r="B71" s="1">
        <v>618.53075280610699</v>
      </c>
    </row>
    <row r="72" spans="1:2" x14ac:dyDescent="0.25">
      <c r="A72" s="1">
        <v>7.625</v>
      </c>
      <c r="B72" s="1">
        <v>618.17805163379398</v>
      </c>
    </row>
    <row r="73" spans="1:2" x14ac:dyDescent="0.25">
      <c r="A73" s="1">
        <v>7.75</v>
      </c>
      <c r="B73" s="1">
        <v>620.30286351702705</v>
      </c>
    </row>
    <row r="74" spans="1:2" x14ac:dyDescent="0.25">
      <c r="A74" s="1">
        <v>7.875</v>
      </c>
      <c r="B74" s="1">
        <v>620.15015343349705</v>
      </c>
    </row>
    <row r="75" spans="1:2" x14ac:dyDescent="0.25">
      <c r="A75" s="1">
        <v>8</v>
      </c>
      <c r="B75" s="1">
        <v>622.06918918456802</v>
      </c>
    </row>
    <row r="76" spans="1:2" x14ac:dyDescent="0.25">
      <c r="A76" s="1">
        <v>8.125</v>
      </c>
      <c r="B76" s="1">
        <v>622.63907680350599</v>
      </c>
    </row>
    <row r="77" spans="1:2" x14ac:dyDescent="0.25">
      <c r="A77" s="1">
        <v>8.25</v>
      </c>
      <c r="B77" s="1">
        <v>623.19557087479802</v>
      </c>
    </row>
    <row r="78" spans="1:2" x14ac:dyDescent="0.25">
      <c r="A78" s="1">
        <v>8.375</v>
      </c>
      <c r="B78" s="1">
        <v>625.66971797852204</v>
      </c>
    </row>
    <row r="79" spans="1:2" x14ac:dyDescent="0.25">
      <c r="A79" s="1">
        <v>8.5</v>
      </c>
      <c r="B79" s="1">
        <v>630.04450137004699</v>
      </c>
    </row>
    <row r="80" spans="1:2" x14ac:dyDescent="0.25">
      <c r="A80" s="1">
        <v>8.625</v>
      </c>
      <c r="B80" s="1">
        <v>635.67047328325202</v>
      </c>
    </row>
    <row r="81" spans="1:2" x14ac:dyDescent="0.25">
      <c r="A81" s="1">
        <v>8.75</v>
      </c>
      <c r="B81" s="1">
        <v>637.01648833145805</v>
      </c>
    </row>
    <row r="82" spans="1:2" x14ac:dyDescent="0.25">
      <c r="A82" s="1">
        <v>8.875</v>
      </c>
      <c r="B82" s="1">
        <v>636.92442617613699</v>
      </c>
    </row>
    <row r="83" spans="1:2" x14ac:dyDescent="0.25">
      <c r="A83" s="1">
        <v>9</v>
      </c>
      <c r="B83" s="1">
        <v>639.23150085628595</v>
      </c>
    </row>
    <row r="84" spans="1:2" x14ac:dyDescent="0.25">
      <c r="A84" s="1">
        <v>9.125</v>
      </c>
      <c r="B84" s="1">
        <v>640.86122457187605</v>
      </c>
    </row>
    <row r="85" spans="1:2" x14ac:dyDescent="0.25">
      <c r="A85" s="1">
        <v>9.25</v>
      </c>
      <c r="B85" s="1">
        <v>642.35615621757904</v>
      </c>
    </row>
    <row r="86" spans="1:2" x14ac:dyDescent="0.25">
      <c r="A86" s="1">
        <v>9.375</v>
      </c>
      <c r="B86" s="1">
        <v>644.32027287370897</v>
      </c>
    </row>
    <row r="87" spans="1:2" x14ac:dyDescent="0.25">
      <c r="A87" s="1">
        <v>9.5</v>
      </c>
      <c r="B87" s="1">
        <v>646.31716442002403</v>
      </c>
    </row>
    <row r="88" spans="1:2" x14ac:dyDescent="0.25">
      <c r="A88" s="1">
        <v>9.625</v>
      </c>
      <c r="B88" s="1">
        <v>652.89344348870895</v>
      </c>
    </row>
    <row r="89" spans="1:2" x14ac:dyDescent="0.25">
      <c r="A89" s="1">
        <v>9.75</v>
      </c>
      <c r="B89" s="1">
        <v>652.55381843471696</v>
      </c>
    </row>
    <row r="90" spans="1:2" x14ac:dyDescent="0.25">
      <c r="A90" s="1">
        <v>9.875</v>
      </c>
      <c r="B90" s="1">
        <v>656.13434210912305</v>
      </c>
    </row>
    <row r="91" spans="1:2" x14ac:dyDescent="0.25">
      <c r="A91" s="1">
        <v>10</v>
      </c>
      <c r="B91" s="1">
        <v>655.70565700131101</v>
      </c>
    </row>
    <row r="92" spans="1:2" x14ac:dyDescent="0.25">
      <c r="A92" s="1">
        <v>10.125</v>
      </c>
      <c r="B92" s="1">
        <v>654.46757973209503</v>
      </c>
    </row>
    <row r="93" spans="1:2" x14ac:dyDescent="0.25">
      <c r="A93" s="1">
        <v>10.25</v>
      </c>
      <c r="B93" s="1">
        <v>650.89312202340898</v>
      </c>
    </row>
    <row r="94" spans="1:2" x14ac:dyDescent="0.25">
      <c r="A94" s="1">
        <v>10.375</v>
      </c>
      <c r="B94" s="1">
        <v>631.379274440735</v>
      </c>
    </row>
    <row r="95" spans="1:2" x14ac:dyDescent="0.25">
      <c r="A95" s="1">
        <v>10.5</v>
      </c>
      <c r="B95" s="1">
        <v>619.764694987854</v>
      </c>
    </row>
    <row r="96" spans="1:2" x14ac:dyDescent="0.25">
      <c r="A96" s="1">
        <v>10.625</v>
      </c>
      <c r="B96" s="1">
        <v>604.84951487511296</v>
      </c>
    </row>
    <row r="97" spans="1:2" x14ac:dyDescent="0.25">
      <c r="A97" s="1">
        <v>10.75</v>
      </c>
      <c r="B97" s="1">
        <v>603.10241004925103</v>
      </c>
    </row>
    <row r="98" spans="1:2" x14ac:dyDescent="0.25">
      <c r="A98" s="1">
        <v>10.875</v>
      </c>
      <c r="B98" s="1">
        <v>592.31909785858397</v>
      </c>
    </row>
    <row r="99" spans="1:2" x14ac:dyDescent="0.25">
      <c r="A99" s="1">
        <v>11</v>
      </c>
      <c r="B99" s="1">
        <v>587.71879998845304</v>
      </c>
    </row>
    <row r="100" spans="1:2" x14ac:dyDescent="0.25">
      <c r="A100" s="1">
        <v>11.125</v>
      </c>
      <c r="B100" s="1">
        <v>583.94316579946803</v>
      </c>
    </row>
    <row r="101" spans="1:2" x14ac:dyDescent="0.25">
      <c r="A101" s="1">
        <v>11.25</v>
      </c>
      <c r="B101" s="1">
        <v>582.82086546891105</v>
      </c>
    </row>
    <row r="102" spans="1:2" x14ac:dyDescent="0.25">
      <c r="A102" s="1">
        <v>11.375</v>
      </c>
      <c r="B102" s="1">
        <v>581.12413462859604</v>
      </c>
    </row>
    <row r="103" spans="1:2" x14ac:dyDescent="0.25">
      <c r="A103" s="1">
        <v>11.5</v>
      </c>
      <c r="B103" s="1">
        <v>579.78325455255106</v>
      </c>
    </row>
    <row r="104" spans="1:2" x14ac:dyDescent="0.25">
      <c r="A104" s="1">
        <v>11.625</v>
      </c>
      <c r="B104" s="1">
        <v>578.83476208643197</v>
      </c>
    </row>
    <row r="105" spans="1:2" x14ac:dyDescent="0.25">
      <c r="A105" s="1">
        <v>11.75</v>
      </c>
      <c r="B105" s="1">
        <v>571.15269317315006</v>
      </c>
    </row>
    <row r="106" spans="1:2" x14ac:dyDescent="0.25">
      <c r="A106" s="1">
        <v>11.875</v>
      </c>
      <c r="B106" s="1">
        <v>570.62719540890305</v>
      </c>
    </row>
    <row r="107" spans="1:2" x14ac:dyDescent="0.25">
      <c r="A107" s="1">
        <v>12</v>
      </c>
      <c r="B107" s="1">
        <v>570.29756423463698</v>
      </c>
    </row>
    <row r="108" spans="1:2" x14ac:dyDescent="0.25">
      <c r="A108" s="1">
        <v>12.125</v>
      </c>
      <c r="B108" s="1">
        <v>569.41346888583803</v>
      </c>
    </row>
    <row r="109" spans="1:2" x14ac:dyDescent="0.25">
      <c r="A109" s="1">
        <v>12.25</v>
      </c>
      <c r="B109" s="1">
        <v>568.88168035162596</v>
      </c>
    </row>
    <row r="110" spans="1:2" x14ac:dyDescent="0.25">
      <c r="A110" s="1">
        <v>12.375</v>
      </c>
      <c r="B110" s="1">
        <v>571.45151095742403</v>
      </c>
    </row>
    <row r="111" spans="1:2" x14ac:dyDescent="0.25">
      <c r="A111" s="1">
        <v>12.5</v>
      </c>
      <c r="B111" s="1">
        <v>572.23757856747898</v>
      </c>
    </row>
    <row r="112" spans="1:2" x14ac:dyDescent="0.25">
      <c r="A112" s="1">
        <v>12.625</v>
      </c>
      <c r="B112" s="1">
        <v>575.28411998080799</v>
      </c>
    </row>
    <row r="113" spans="1:2" x14ac:dyDescent="0.25">
      <c r="A113" s="1">
        <v>12.75</v>
      </c>
      <c r="B113" s="1">
        <v>577.34771901031297</v>
      </c>
    </row>
    <row r="114" spans="1:2" x14ac:dyDescent="0.25">
      <c r="A114" s="1">
        <v>12.875</v>
      </c>
      <c r="B114" s="1">
        <v>581.80730735005397</v>
      </c>
    </row>
    <row r="115" spans="1:2" x14ac:dyDescent="0.25">
      <c r="A115" s="1">
        <v>13</v>
      </c>
      <c r="B115" s="1">
        <v>584.68775444773098</v>
      </c>
    </row>
    <row r="116" spans="1:2" x14ac:dyDescent="0.25">
      <c r="A116" s="1">
        <v>13.125</v>
      </c>
      <c r="B116" s="1">
        <v>584.59182135241701</v>
      </c>
    </row>
    <row r="117" spans="1:2" x14ac:dyDescent="0.25">
      <c r="A117" s="1">
        <v>13.25</v>
      </c>
      <c r="B117" s="1">
        <v>587.75427090316396</v>
      </c>
    </row>
    <row r="118" spans="1:2" x14ac:dyDescent="0.25">
      <c r="A118" s="1">
        <v>13.375</v>
      </c>
      <c r="B118" s="1">
        <v>589.37718502404402</v>
      </c>
    </row>
    <row r="119" spans="1:2" x14ac:dyDescent="0.25">
      <c r="A119" s="1">
        <v>13.5</v>
      </c>
      <c r="B119" s="1">
        <v>597.61261739134898</v>
      </c>
    </row>
    <row r="120" spans="1:2" x14ac:dyDescent="0.25">
      <c r="A120" s="1">
        <v>13.625</v>
      </c>
      <c r="B120" s="1">
        <v>599.19231955235296</v>
      </c>
    </row>
    <row r="121" spans="1:2" x14ac:dyDescent="0.25">
      <c r="A121" s="1">
        <v>13.75</v>
      </c>
      <c r="B121" s="1">
        <v>598.73310458533001</v>
      </c>
    </row>
    <row r="122" spans="1:2" x14ac:dyDescent="0.25">
      <c r="A122" s="1">
        <v>13.875</v>
      </c>
      <c r="B122" s="1">
        <v>600.074639631129</v>
      </c>
    </row>
    <row r="123" spans="1:2" x14ac:dyDescent="0.25">
      <c r="A123" s="1">
        <v>14</v>
      </c>
      <c r="B123" s="1">
        <v>599.717499804662</v>
      </c>
    </row>
    <row r="124" spans="1:2" x14ac:dyDescent="0.25">
      <c r="A124" s="1">
        <v>14.125</v>
      </c>
      <c r="B124" s="1">
        <v>599.58749638664494</v>
      </c>
    </row>
    <row r="125" spans="1:2" x14ac:dyDescent="0.25">
      <c r="A125" s="1">
        <v>14.25</v>
      </c>
      <c r="B125" s="1">
        <v>599.25561524115005</v>
      </c>
    </row>
    <row r="126" spans="1:2" x14ac:dyDescent="0.25">
      <c r="A126" s="1">
        <v>14.375</v>
      </c>
      <c r="B126" s="1">
        <v>598.76910438984203</v>
      </c>
    </row>
    <row r="127" spans="1:2" x14ac:dyDescent="0.25">
      <c r="A127" s="1">
        <v>14.5</v>
      </c>
      <c r="B127" s="1">
        <v>598.783735538408</v>
      </c>
    </row>
    <row r="128" spans="1:2" x14ac:dyDescent="0.25">
      <c r="A128" s="1">
        <v>14.625</v>
      </c>
      <c r="B128" s="1">
        <v>598.20666371379195</v>
      </c>
    </row>
    <row r="129" spans="1:2" x14ac:dyDescent="0.25">
      <c r="A129" s="1">
        <v>14.75</v>
      </c>
      <c r="B129" s="1">
        <v>597.71758436217499</v>
      </c>
    </row>
    <row r="130" spans="1:2" x14ac:dyDescent="0.25">
      <c r="A130" s="1">
        <v>14.875</v>
      </c>
      <c r="B130" s="1">
        <v>598.36333470872501</v>
      </c>
    </row>
    <row r="131" spans="1:2" x14ac:dyDescent="0.25">
      <c r="A131" s="1">
        <v>15</v>
      </c>
      <c r="B131" s="1">
        <v>598.033985015192</v>
      </c>
    </row>
    <row r="132" spans="1:2" x14ac:dyDescent="0.25">
      <c r="A132" s="1">
        <v>15.125</v>
      </c>
      <c r="B132" s="1">
        <v>597.50825142563201</v>
      </c>
    </row>
    <row r="133" spans="1:2" x14ac:dyDescent="0.25">
      <c r="A133" s="1">
        <v>15.25</v>
      </c>
      <c r="B133" s="1">
        <v>597.14567491849698</v>
      </c>
    </row>
    <row r="134" spans="1:2" x14ac:dyDescent="0.25">
      <c r="A134" s="1">
        <v>15.375</v>
      </c>
      <c r="B134" s="1">
        <v>597.11520134446005</v>
      </c>
    </row>
    <row r="135" spans="1:2" x14ac:dyDescent="0.25">
      <c r="A135" s="1">
        <v>15.5</v>
      </c>
      <c r="B135" s="1">
        <v>596.43674242430598</v>
      </c>
    </row>
    <row r="136" spans="1:2" x14ac:dyDescent="0.25">
      <c r="A136" s="1">
        <v>15.625</v>
      </c>
      <c r="B136" s="1">
        <v>576.14047839159298</v>
      </c>
    </row>
    <row r="137" spans="1:2" x14ac:dyDescent="0.25">
      <c r="A137" s="1">
        <v>15.75</v>
      </c>
      <c r="B137" s="1">
        <v>529.42353158648496</v>
      </c>
    </row>
    <row r="138" spans="1:2" x14ac:dyDescent="0.25">
      <c r="A138" s="1">
        <v>15.875</v>
      </c>
      <c r="B138" s="1">
        <v>523.85451747296599</v>
      </c>
    </row>
    <row r="139" spans="1:2" x14ac:dyDescent="0.25">
      <c r="A139" s="1">
        <v>16</v>
      </c>
      <c r="B139" s="1">
        <v>520.56710044842998</v>
      </c>
    </row>
    <row r="140" spans="1:2" x14ac:dyDescent="0.25">
      <c r="A140" s="1">
        <v>16.125</v>
      </c>
      <c r="B140" s="1">
        <v>515.39741192039003</v>
      </c>
    </row>
    <row r="141" spans="1:2" x14ac:dyDescent="0.25">
      <c r="A141" s="1">
        <v>16.25</v>
      </c>
      <c r="B141" s="1">
        <v>508.85129759905698</v>
      </c>
    </row>
    <row r="142" spans="1:2" x14ac:dyDescent="0.25">
      <c r="A142" s="1">
        <v>16.375</v>
      </c>
      <c r="B142" s="1">
        <v>502.22395993556103</v>
      </c>
    </row>
    <row r="143" spans="1:2" x14ac:dyDescent="0.25">
      <c r="A143" s="1">
        <v>16.5</v>
      </c>
      <c r="B143" s="1">
        <v>498.95983795528701</v>
      </c>
    </row>
    <row r="144" spans="1:2" x14ac:dyDescent="0.25">
      <c r="A144" s="1">
        <v>16.625</v>
      </c>
      <c r="B144" s="1">
        <v>497.60398000674502</v>
      </c>
    </row>
    <row r="145" spans="1:2" x14ac:dyDescent="0.25">
      <c r="A145" s="1">
        <v>16.75</v>
      </c>
      <c r="B145" s="1">
        <v>497.50140247651598</v>
      </c>
    </row>
    <row r="146" spans="1:2" x14ac:dyDescent="0.25">
      <c r="A146" s="1">
        <v>16.875</v>
      </c>
      <c r="B146" s="1">
        <v>495.07315413482399</v>
      </c>
    </row>
    <row r="147" spans="1:2" x14ac:dyDescent="0.25">
      <c r="A147" s="1">
        <v>17</v>
      </c>
      <c r="B147" s="1">
        <v>494.34408776689702</v>
      </c>
    </row>
    <row r="148" spans="1:2" x14ac:dyDescent="0.25">
      <c r="A148" s="1">
        <v>17.125</v>
      </c>
      <c r="B148" s="1">
        <v>493.74304643308898</v>
      </c>
    </row>
    <row r="149" spans="1:2" x14ac:dyDescent="0.25">
      <c r="A149" s="1">
        <v>17.25</v>
      </c>
      <c r="B149" s="1">
        <v>494.56613490213499</v>
      </c>
    </row>
    <row r="150" spans="1:2" x14ac:dyDescent="0.25">
      <c r="A150" s="1">
        <v>17.375</v>
      </c>
      <c r="B150" s="1">
        <v>494.13501141018298</v>
      </c>
    </row>
    <row r="151" spans="1:2" x14ac:dyDescent="0.25">
      <c r="A151" s="1">
        <v>17.5</v>
      </c>
      <c r="B151" s="1">
        <v>493.59425347557101</v>
      </c>
    </row>
    <row r="152" spans="1:2" x14ac:dyDescent="0.25">
      <c r="A152" s="1">
        <v>17.625</v>
      </c>
      <c r="B152" s="1">
        <v>493.60839602388899</v>
      </c>
    </row>
    <row r="153" spans="1:2" x14ac:dyDescent="0.25">
      <c r="A153" s="1">
        <v>17.75</v>
      </c>
      <c r="B153" s="1">
        <v>493.66077931862799</v>
      </c>
    </row>
    <row r="154" spans="1:2" x14ac:dyDescent="0.25">
      <c r="A154" s="1">
        <v>17.875</v>
      </c>
      <c r="B154" s="1">
        <v>493.964057842854</v>
      </c>
    </row>
    <row r="155" spans="1:2" x14ac:dyDescent="0.25">
      <c r="A155" s="1">
        <v>18</v>
      </c>
      <c r="B155" s="1">
        <v>496.75548186801802</v>
      </c>
    </row>
    <row r="156" spans="1:2" x14ac:dyDescent="0.25">
      <c r="A156" s="1">
        <v>18.125</v>
      </c>
      <c r="B156" s="1">
        <v>502.88841210399698</v>
      </c>
    </row>
    <row r="157" spans="1:2" x14ac:dyDescent="0.25">
      <c r="A157" s="1">
        <v>18.25</v>
      </c>
      <c r="B157" s="1">
        <v>502.71793071801602</v>
      </c>
    </row>
    <row r="158" spans="1:2" x14ac:dyDescent="0.25">
      <c r="A158" s="1">
        <v>18.375</v>
      </c>
      <c r="B158" s="1">
        <v>514.11236947746897</v>
      </c>
    </row>
    <row r="159" spans="1:2" x14ac:dyDescent="0.25">
      <c r="A159" s="1">
        <v>18.5</v>
      </c>
      <c r="B159" s="1">
        <v>517.62976528213096</v>
      </c>
    </row>
    <row r="160" spans="1:2" x14ac:dyDescent="0.25">
      <c r="A160" s="1">
        <v>18.625</v>
      </c>
      <c r="B160" s="1">
        <v>518.81634148290402</v>
      </c>
    </row>
    <row r="161" spans="1:2" x14ac:dyDescent="0.25">
      <c r="A161" s="1">
        <v>18.75</v>
      </c>
      <c r="B161" s="1">
        <v>519.32731814122496</v>
      </c>
    </row>
    <row r="162" spans="1:2" x14ac:dyDescent="0.25">
      <c r="A162" s="1">
        <v>18.875</v>
      </c>
      <c r="B162" s="1">
        <v>520.96664575099999</v>
      </c>
    </row>
    <row r="163" spans="1:2" x14ac:dyDescent="0.25">
      <c r="A163" s="1">
        <v>19</v>
      </c>
      <c r="B163" s="1">
        <v>520.71534274749104</v>
      </c>
    </row>
    <row r="164" spans="1:2" x14ac:dyDescent="0.25">
      <c r="A164" s="1">
        <v>19.125</v>
      </c>
      <c r="B164" s="1">
        <v>525.34512861541896</v>
      </c>
    </row>
    <row r="165" spans="1:2" x14ac:dyDescent="0.25">
      <c r="A165" s="1">
        <v>19.25</v>
      </c>
      <c r="B165" s="1">
        <v>526.85941078660699</v>
      </c>
    </row>
    <row r="166" spans="1:2" x14ac:dyDescent="0.25">
      <c r="A166" s="1">
        <v>19.375</v>
      </c>
      <c r="B166" s="1">
        <v>528.98439750097498</v>
      </c>
    </row>
    <row r="167" spans="1:2" x14ac:dyDescent="0.25">
      <c r="A167" s="1">
        <v>19.5</v>
      </c>
      <c r="B167" s="1">
        <v>531.42199689779898</v>
      </c>
    </row>
    <row r="168" spans="1:2" x14ac:dyDescent="0.25">
      <c r="A168" s="1">
        <v>19.625</v>
      </c>
      <c r="B168" s="1">
        <v>531.26356631754697</v>
      </c>
    </row>
    <row r="169" spans="1:2" x14ac:dyDescent="0.25">
      <c r="A169" s="1">
        <v>19.75</v>
      </c>
      <c r="B169" s="1">
        <v>530.84741365442505</v>
      </c>
    </row>
    <row r="170" spans="1:2" x14ac:dyDescent="0.25">
      <c r="A170" s="1">
        <v>19.875</v>
      </c>
      <c r="B170" s="1">
        <v>530.46340501681595</v>
      </c>
    </row>
    <row r="171" spans="1:2" x14ac:dyDescent="0.25">
      <c r="A171" s="1">
        <v>20</v>
      </c>
      <c r="B171" s="1">
        <v>530.04672397774095</v>
      </c>
    </row>
    <row r="172" spans="1:2" x14ac:dyDescent="0.25">
      <c r="A172" s="1">
        <v>20.125</v>
      </c>
      <c r="B172" s="1">
        <v>531.44867319957996</v>
      </c>
    </row>
    <row r="173" spans="1:2" x14ac:dyDescent="0.25">
      <c r="A173" s="1">
        <v>20.25</v>
      </c>
      <c r="B173" s="1">
        <v>533.899232415455</v>
      </c>
    </row>
    <row r="174" spans="1:2" x14ac:dyDescent="0.25">
      <c r="A174" s="1">
        <v>20.375</v>
      </c>
      <c r="B174" s="1">
        <v>532.66396150488299</v>
      </c>
    </row>
    <row r="175" spans="1:2" x14ac:dyDescent="0.25">
      <c r="A175" s="1">
        <v>20.5</v>
      </c>
      <c r="B175" s="1">
        <v>523.46396502777395</v>
      </c>
    </row>
    <row r="176" spans="1:2" x14ac:dyDescent="0.25">
      <c r="A176" s="1">
        <v>20.625</v>
      </c>
      <c r="B176" s="1">
        <v>506.53738396700697</v>
      </c>
    </row>
    <row r="177" spans="1:2" x14ac:dyDescent="0.25">
      <c r="A177" s="1">
        <v>20.75</v>
      </c>
      <c r="B177" s="1">
        <v>497.14022116554401</v>
      </c>
    </row>
    <row r="178" spans="1:2" x14ac:dyDescent="0.25">
      <c r="A178" s="1">
        <v>20.875</v>
      </c>
      <c r="B178" s="1">
        <v>490.59634548912197</v>
      </c>
    </row>
    <row r="179" spans="1:2" x14ac:dyDescent="0.25">
      <c r="A179" s="1">
        <v>21</v>
      </c>
      <c r="B179" s="1">
        <v>480.07777122227799</v>
      </c>
    </row>
    <row r="180" spans="1:2" x14ac:dyDescent="0.25">
      <c r="A180" s="1">
        <v>21.125</v>
      </c>
      <c r="B180" s="1">
        <v>464.95631484165801</v>
      </c>
    </row>
    <row r="181" spans="1:2" x14ac:dyDescent="0.25">
      <c r="A181" s="1">
        <v>21.25</v>
      </c>
      <c r="B181" s="1">
        <v>458.29090568822801</v>
      </c>
    </row>
    <row r="182" spans="1:2" x14ac:dyDescent="0.25">
      <c r="A182" s="1">
        <v>21.375</v>
      </c>
      <c r="B182" s="1">
        <v>452.53611122434199</v>
      </c>
    </row>
    <row r="183" spans="1:2" x14ac:dyDescent="0.25">
      <c r="A183" s="1">
        <v>21.5</v>
      </c>
      <c r="B183" s="1">
        <v>451.677765160315</v>
      </c>
    </row>
    <row r="184" spans="1:2" x14ac:dyDescent="0.25">
      <c r="A184" s="1">
        <v>21.625</v>
      </c>
      <c r="B184" s="1">
        <v>448.73615764277298</v>
      </c>
    </row>
    <row r="185" spans="1:2" x14ac:dyDescent="0.25">
      <c r="A185" s="1">
        <v>21.75</v>
      </c>
      <c r="B185" s="1">
        <v>447.090630266066</v>
      </c>
    </row>
    <row r="186" spans="1:2" x14ac:dyDescent="0.25">
      <c r="A186" s="1">
        <v>21.875</v>
      </c>
      <c r="B186" s="1">
        <v>451.55589019350299</v>
      </c>
    </row>
    <row r="187" spans="1:2" x14ac:dyDescent="0.25">
      <c r="A187" s="1">
        <v>22</v>
      </c>
      <c r="B187" s="1">
        <v>451.241110228862</v>
      </c>
    </row>
    <row r="188" spans="1:2" x14ac:dyDescent="0.25">
      <c r="A188" s="1">
        <v>22.125</v>
      </c>
      <c r="B188" s="1">
        <v>451.70902696861299</v>
      </c>
    </row>
    <row r="189" spans="1:2" x14ac:dyDescent="0.25">
      <c r="A189" s="1">
        <v>22.25</v>
      </c>
      <c r="B189" s="1">
        <v>458.05424963384701</v>
      </c>
    </row>
    <row r="190" spans="1:2" x14ac:dyDescent="0.25">
      <c r="A190" s="1">
        <v>22.375</v>
      </c>
      <c r="B190" s="1">
        <v>465.10126366122699</v>
      </c>
    </row>
    <row r="191" spans="1:2" x14ac:dyDescent="0.25">
      <c r="A191" s="1">
        <v>22.5</v>
      </c>
      <c r="B191" s="1">
        <v>465.56382120485898</v>
      </c>
    </row>
    <row r="192" spans="1:2" x14ac:dyDescent="0.25">
      <c r="A192" s="1">
        <v>22.625</v>
      </c>
      <c r="B192" s="1">
        <v>467.190038674135</v>
      </c>
    </row>
    <row r="193" spans="1:2" x14ac:dyDescent="0.25">
      <c r="A193" s="1">
        <v>22.75</v>
      </c>
      <c r="B193" s="1">
        <v>467.98613508755898</v>
      </c>
    </row>
    <row r="194" spans="1:2" x14ac:dyDescent="0.25">
      <c r="A194" s="1">
        <v>22.875</v>
      </c>
      <c r="B194" s="1">
        <v>467.57041680984503</v>
      </c>
    </row>
    <row r="195" spans="1:2" x14ac:dyDescent="0.25">
      <c r="A195" s="1">
        <v>23</v>
      </c>
      <c r="B195" s="1">
        <v>469.45551852474102</v>
      </c>
    </row>
    <row r="196" spans="1:2" x14ac:dyDescent="0.25">
      <c r="A196" s="1">
        <v>23.125</v>
      </c>
      <c r="B196" s="1">
        <v>471.74917117584801</v>
      </c>
    </row>
    <row r="197" spans="1:2" x14ac:dyDescent="0.25">
      <c r="A197" s="1">
        <v>23.25</v>
      </c>
      <c r="B197" s="1">
        <v>476.32924959257298</v>
      </c>
    </row>
    <row r="198" spans="1:2" x14ac:dyDescent="0.25">
      <c r="A198" s="1">
        <v>23.375</v>
      </c>
      <c r="B198" s="1">
        <v>481.40633597835301</v>
      </c>
    </row>
    <row r="199" spans="1:2" x14ac:dyDescent="0.25">
      <c r="A199" s="1">
        <v>23.5</v>
      </c>
      <c r="B199" s="1">
        <v>486.83406391209598</v>
      </c>
    </row>
    <row r="200" spans="1:2" x14ac:dyDescent="0.25">
      <c r="A200" s="1">
        <v>23.625</v>
      </c>
      <c r="B200" s="1">
        <v>488.91600839551302</v>
      </c>
    </row>
    <row r="201" spans="1:2" x14ac:dyDescent="0.25">
      <c r="A201" s="1">
        <v>23.75</v>
      </c>
      <c r="B201" s="1">
        <v>493.09717262701901</v>
      </c>
    </row>
    <row r="202" spans="1:2" x14ac:dyDescent="0.25">
      <c r="A202" s="1">
        <v>23.875</v>
      </c>
      <c r="B202" s="1">
        <v>496.111470104788</v>
      </c>
    </row>
    <row r="203" spans="1:2" x14ac:dyDescent="0.25">
      <c r="A203" s="1">
        <v>24</v>
      </c>
      <c r="B203" s="1">
        <v>497.97294057913001</v>
      </c>
    </row>
    <row r="204" spans="1:2" x14ac:dyDescent="0.25">
      <c r="A204" s="1">
        <v>24.125</v>
      </c>
      <c r="B204" s="1">
        <v>510.12952330595601</v>
      </c>
    </row>
    <row r="205" spans="1:2" x14ac:dyDescent="0.25">
      <c r="A205" s="1">
        <v>24.25</v>
      </c>
      <c r="B205" s="1">
        <v>510.205397314435</v>
      </c>
    </row>
    <row r="206" spans="1:2" x14ac:dyDescent="0.25">
      <c r="A206" s="1">
        <v>24.375</v>
      </c>
      <c r="B206" s="1">
        <v>510.61235889880601</v>
      </c>
    </row>
    <row r="207" spans="1:2" x14ac:dyDescent="0.25">
      <c r="A207" s="1">
        <v>24.5</v>
      </c>
      <c r="B207" s="1">
        <v>510.78994374496699</v>
      </c>
    </row>
    <row r="208" spans="1:2" x14ac:dyDescent="0.25">
      <c r="A208" s="1">
        <v>24.625</v>
      </c>
      <c r="B208" s="1">
        <v>510.90711655600398</v>
      </c>
    </row>
    <row r="209" spans="1:2" x14ac:dyDescent="0.25">
      <c r="A209" s="1">
        <v>24.75</v>
      </c>
      <c r="B209" s="1">
        <v>510.597881713444</v>
      </c>
    </row>
    <row r="210" spans="1:2" x14ac:dyDescent="0.25">
      <c r="A210" s="1">
        <v>24.875</v>
      </c>
      <c r="B210" s="1">
        <v>508.157725593252</v>
      </c>
    </row>
    <row r="211" spans="1:2" x14ac:dyDescent="0.25">
      <c r="A211" s="1">
        <v>25</v>
      </c>
      <c r="B211" s="1">
        <v>491.469156670085</v>
      </c>
    </row>
    <row r="212" spans="1:2" x14ac:dyDescent="0.25">
      <c r="A212" s="1">
        <v>25.125</v>
      </c>
      <c r="B212" s="1">
        <v>473.649976110279</v>
      </c>
    </row>
    <row r="213" spans="1:2" x14ac:dyDescent="0.25">
      <c r="A213" s="1">
        <v>25.25</v>
      </c>
      <c r="B213" s="1">
        <v>461.62161269086897</v>
      </c>
    </row>
    <row r="214" spans="1:2" x14ac:dyDescent="0.25">
      <c r="A214" s="1">
        <v>25.375</v>
      </c>
      <c r="B214" s="1">
        <v>457.730484707372</v>
      </c>
    </row>
    <row r="215" spans="1:2" x14ac:dyDescent="0.25">
      <c r="A215" s="1">
        <v>25.5</v>
      </c>
      <c r="B215" s="1">
        <v>452.26089477676999</v>
      </c>
    </row>
    <row r="216" spans="1:2" x14ac:dyDescent="0.25">
      <c r="A216" s="1">
        <v>25.625</v>
      </c>
      <c r="B216" s="1">
        <v>445.22812290924901</v>
      </c>
    </row>
    <row r="217" spans="1:2" x14ac:dyDescent="0.25">
      <c r="A217" s="1">
        <v>25.75</v>
      </c>
      <c r="B217" s="1">
        <v>440.152817386062</v>
      </c>
    </row>
    <row r="218" spans="1:2" x14ac:dyDescent="0.25">
      <c r="A218" s="1">
        <v>25.875</v>
      </c>
      <c r="B218" s="1">
        <v>433.249783359942</v>
      </c>
    </row>
    <row r="219" spans="1:2" x14ac:dyDescent="0.25">
      <c r="A219" s="1">
        <v>26</v>
      </c>
      <c r="B219" s="1">
        <v>418.67880825448498</v>
      </c>
    </row>
    <row r="220" spans="1:2" x14ac:dyDescent="0.25">
      <c r="A220" s="1">
        <v>26.125</v>
      </c>
      <c r="B220" s="1">
        <v>414.01795673046001</v>
      </c>
    </row>
    <row r="221" spans="1:2" x14ac:dyDescent="0.25">
      <c r="A221" s="1">
        <v>26.25</v>
      </c>
      <c r="B221" s="1">
        <v>410.89493446989701</v>
      </c>
    </row>
    <row r="222" spans="1:2" x14ac:dyDescent="0.25">
      <c r="A222" s="1">
        <v>26.375</v>
      </c>
      <c r="B222" s="1">
        <v>406.79012917777902</v>
      </c>
    </row>
    <row r="223" spans="1:2" x14ac:dyDescent="0.25">
      <c r="A223" s="1">
        <v>26.5</v>
      </c>
      <c r="B223" s="1">
        <v>406.98718240753101</v>
      </c>
    </row>
    <row r="224" spans="1:2" x14ac:dyDescent="0.25">
      <c r="A224" s="1">
        <v>26.625</v>
      </c>
      <c r="B224" s="1">
        <v>407.84807798215502</v>
      </c>
    </row>
    <row r="225" spans="1:2" x14ac:dyDescent="0.25">
      <c r="A225" s="1">
        <v>26.75</v>
      </c>
      <c r="B225" s="1">
        <v>410.96463833745003</v>
      </c>
    </row>
    <row r="226" spans="1:2" x14ac:dyDescent="0.25">
      <c r="A226" s="1">
        <v>26.875</v>
      </c>
      <c r="B226" s="1">
        <v>424.89881641337502</v>
      </c>
    </row>
    <row r="227" spans="1:2" x14ac:dyDescent="0.25">
      <c r="A227" s="1">
        <v>27</v>
      </c>
      <c r="B227" s="1">
        <v>425.63443527707301</v>
      </c>
    </row>
    <row r="228" spans="1:2" x14ac:dyDescent="0.25">
      <c r="A228" s="1">
        <v>27.125</v>
      </c>
      <c r="B228" s="1">
        <v>428.90472498759402</v>
      </c>
    </row>
    <row r="229" spans="1:2" x14ac:dyDescent="0.25">
      <c r="A229" s="1">
        <v>27.25</v>
      </c>
      <c r="B229" s="1">
        <v>442.23307845430799</v>
      </c>
    </row>
    <row r="230" spans="1:2" x14ac:dyDescent="0.25">
      <c r="A230" s="1">
        <v>27.375</v>
      </c>
      <c r="B230" s="1">
        <v>447.336872152328</v>
      </c>
    </row>
    <row r="231" spans="1:2" x14ac:dyDescent="0.25">
      <c r="A231" s="1">
        <v>27.5</v>
      </c>
      <c r="B231" s="1">
        <v>449.722796424065</v>
      </c>
    </row>
    <row r="232" spans="1:2" x14ac:dyDescent="0.25">
      <c r="A232" s="1">
        <v>27.625</v>
      </c>
      <c r="B232" s="1">
        <v>449.562168344447</v>
      </c>
    </row>
    <row r="233" spans="1:2" x14ac:dyDescent="0.25">
      <c r="A233" s="1">
        <v>27.75</v>
      </c>
      <c r="B233" s="1">
        <v>449.99786954488798</v>
      </c>
    </row>
    <row r="234" spans="1:2" x14ac:dyDescent="0.25">
      <c r="A234" s="1">
        <v>27.875</v>
      </c>
      <c r="B234" s="1">
        <v>452.65428980009398</v>
      </c>
    </row>
    <row r="235" spans="1:2" x14ac:dyDescent="0.25">
      <c r="A235" s="1">
        <v>28</v>
      </c>
      <c r="B235" s="1">
        <v>452.315275342267</v>
      </c>
    </row>
    <row r="236" spans="1:2" x14ac:dyDescent="0.25">
      <c r="A236" s="1">
        <v>28.125</v>
      </c>
      <c r="B236" s="1">
        <v>455.54089890390298</v>
      </c>
    </row>
    <row r="237" spans="1:2" x14ac:dyDescent="0.25">
      <c r="A237" s="1">
        <v>28.25</v>
      </c>
      <c r="B237" s="1">
        <v>456.42955676270799</v>
      </c>
    </row>
    <row r="238" spans="1:2" x14ac:dyDescent="0.25">
      <c r="A238" s="1">
        <v>28.375</v>
      </c>
      <c r="B238" s="1">
        <v>455.98000291472601</v>
      </c>
    </row>
    <row r="239" spans="1:2" x14ac:dyDescent="0.25">
      <c r="A239" s="1">
        <v>28.5</v>
      </c>
      <c r="B239" s="1">
        <v>454.83631941667898</v>
      </c>
    </row>
    <row r="240" spans="1:2" x14ac:dyDescent="0.25">
      <c r="A240" s="1">
        <v>28.625</v>
      </c>
      <c r="B240" s="1">
        <v>439.97161747528497</v>
      </c>
    </row>
    <row r="241" spans="1:2" x14ac:dyDescent="0.25">
      <c r="A241" s="1">
        <v>28.75</v>
      </c>
      <c r="B241" s="1">
        <v>424.25802739806102</v>
      </c>
    </row>
    <row r="242" spans="1:2" x14ac:dyDescent="0.25">
      <c r="A242" s="1">
        <v>28.875</v>
      </c>
      <c r="B242" s="1">
        <v>422.88747394499501</v>
      </c>
    </row>
    <row r="243" spans="1:2" x14ac:dyDescent="0.25">
      <c r="A243" s="1">
        <v>29</v>
      </c>
      <c r="B243" s="1">
        <v>413.05434576641801</v>
      </c>
    </row>
    <row r="244" spans="1:2" x14ac:dyDescent="0.25">
      <c r="A244" s="1">
        <v>29.125</v>
      </c>
      <c r="B244" s="1">
        <v>412.38558511974799</v>
      </c>
    </row>
    <row r="245" spans="1:2" x14ac:dyDescent="0.25">
      <c r="A245" s="1">
        <v>29.25</v>
      </c>
      <c r="B245" s="1">
        <v>401.71830496561302</v>
      </c>
    </row>
    <row r="246" spans="1:2" x14ac:dyDescent="0.25">
      <c r="A246" s="1">
        <v>29.375</v>
      </c>
      <c r="B246" s="1">
        <v>395.33509783012602</v>
      </c>
    </row>
    <row r="247" spans="1:2" x14ac:dyDescent="0.25">
      <c r="A247" s="1">
        <v>29.5</v>
      </c>
      <c r="B247" s="1">
        <v>394.84490325371002</v>
      </c>
    </row>
    <row r="248" spans="1:2" x14ac:dyDescent="0.25">
      <c r="A248" s="1">
        <v>29.625</v>
      </c>
      <c r="B248" s="1">
        <v>389.83924589416699</v>
      </c>
    </row>
    <row r="249" spans="1:2" x14ac:dyDescent="0.25">
      <c r="A249" s="1">
        <v>29.75</v>
      </c>
      <c r="B249" s="1">
        <v>388.58706699081</v>
      </c>
    </row>
    <row r="250" spans="1:2" x14ac:dyDescent="0.25">
      <c r="A250" s="1">
        <v>29.875</v>
      </c>
      <c r="B250" s="1">
        <v>388.37029602452702</v>
      </c>
    </row>
    <row r="251" spans="1:2" x14ac:dyDescent="0.25">
      <c r="A251" s="1">
        <v>30</v>
      </c>
      <c r="B251" s="1">
        <v>388.27565292947401</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File Description</vt:lpstr>
      <vt:lpstr>Sample number</vt:lpstr>
      <vt:lpstr>Mean,Max&amp;Min</vt:lpstr>
      <vt:lpstr>STDEV,SE</vt:lpstr>
      <vt:lpstr>ID-19</vt:lpstr>
      <vt:lpstr>ID-46</vt:lpstr>
      <vt:lpstr>ID-56</vt:lpstr>
      <vt:lpstr>ID-60</vt:lpstr>
      <vt:lpstr>ID-61</vt:lpstr>
      <vt:lpstr>ID-63</vt:lpstr>
      <vt:lpstr>ID-64</vt:lpstr>
      <vt:lpstr>ID-68</vt:lpstr>
      <vt:lpstr>ID-69</vt:lpstr>
      <vt:lpstr>ID-76</vt:lpstr>
      <vt:lpstr>ID-78</vt:lpstr>
      <vt:lpstr>ID-79</vt:lpstr>
      <vt:lpstr>ID-80</vt:lpstr>
      <vt:lpstr>ID-81</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2019-04-21T11:43:09Z</dcterms:created>
  <dcterms:modified xsi:type="dcterms:W3CDTF">2020-05-18T16:49:10Z</dcterms:modified>
</cp:coreProperties>
</file>