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6. oral related\Data to be uploaded in Nature\Oral data\Data_OSF\"/>
    </mc:Choice>
  </mc:AlternateContent>
  <bookViews>
    <workbookView xWindow="0" yWindow="0" windowWidth="20490" windowHeight="7755" tabRatio="856"/>
  </bookViews>
  <sheets>
    <sheet name="File Details" sheetId="27" r:id="rId1"/>
    <sheet name="Sample number" sheetId="45" r:id="rId2"/>
    <sheet name="Mean,Max&amp;Min" sheetId="46" r:id="rId3"/>
    <sheet name="STDEV,SE" sheetId="47" r:id="rId4"/>
    <sheet name="ID-19" sheetId="41" r:id="rId5"/>
    <sheet name="ID-46" sheetId="28" r:id="rId6"/>
    <sheet name="ID-56" sheetId="30" r:id="rId7"/>
    <sheet name="ID-60" sheetId="31" r:id="rId8"/>
    <sheet name="ID-61" sheetId="32" r:id="rId9"/>
    <sheet name="ID-63" sheetId="34" r:id="rId10"/>
    <sheet name="ID-64" sheetId="35" r:id="rId11"/>
    <sheet name="ID-68" sheetId="42" r:id="rId12"/>
    <sheet name="ID-69" sheetId="43" r:id="rId13"/>
    <sheet name="ID-76" sheetId="37" r:id="rId14"/>
    <sheet name="ID-78" sheetId="38" r:id="rId15"/>
    <sheet name="ID-79" sheetId="39" r:id="rId16"/>
    <sheet name="ID-80" sheetId="40" r:id="rId17"/>
    <sheet name="ID-81" sheetId="44" r:id="rId1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44" i="47" l="1"/>
  <c r="F244" i="47"/>
  <c r="G243" i="47"/>
  <c r="F243" i="47"/>
  <c r="G242" i="47"/>
  <c r="F242" i="47"/>
  <c r="G241" i="47"/>
  <c r="F241" i="47"/>
  <c r="G240" i="47"/>
  <c r="F240" i="47"/>
  <c r="G239" i="47"/>
  <c r="F239" i="47"/>
  <c r="G238" i="47"/>
  <c r="F238" i="47"/>
  <c r="G237" i="47"/>
  <c r="F237" i="47"/>
  <c r="G236" i="47"/>
  <c r="F236" i="47"/>
  <c r="G235" i="47"/>
  <c r="F235" i="47"/>
  <c r="G234" i="47"/>
  <c r="F234" i="47"/>
  <c r="G233" i="47"/>
  <c r="F233" i="47"/>
  <c r="G232" i="47"/>
  <c r="F232" i="47"/>
  <c r="G231" i="47"/>
  <c r="F231" i="47"/>
  <c r="G230" i="47"/>
  <c r="F230" i="47"/>
  <c r="G229" i="47"/>
  <c r="F229" i="47"/>
  <c r="G228" i="47"/>
  <c r="F228" i="47"/>
  <c r="G227" i="47"/>
  <c r="F227" i="47"/>
  <c r="G226" i="47"/>
  <c r="F226" i="47"/>
  <c r="G225" i="47"/>
  <c r="F225" i="47"/>
  <c r="G224" i="47"/>
  <c r="F224" i="47"/>
  <c r="G223" i="47"/>
  <c r="F223" i="47"/>
  <c r="G222" i="47"/>
  <c r="F222" i="47"/>
  <c r="G221" i="47"/>
  <c r="F221" i="47"/>
  <c r="G220" i="47"/>
  <c r="F220" i="47"/>
  <c r="G219" i="47"/>
  <c r="F219" i="47"/>
  <c r="G218" i="47"/>
  <c r="F218" i="47"/>
  <c r="G217" i="47"/>
  <c r="F217" i="47"/>
  <c r="G216" i="47"/>
  <c r="F216" i="47"/>
  <c r="G215" i="47"/>
  <c r="F215" i="47"/>
  <c r="G214" i="47"/>
  <c r="F214" i="47"/>
  <c r="G213" i="47"/>
  <c r="F213" i="47"/>
  <c r="G212" i="47"/>
  <c r="F212" i="47"/>
  <c r="G211" i="47"/>
  <c r="F211" i="47"/>
  <c r="G210" i="47"/>
  <c r="F210" i="47"/>
  <c r="G209" i="47"/>
  <c r="F209" i="47"/>
  <c r="G208" i="47"/>
  <c r="F208" i="47"/>
  <c r="G207" i="47"/>
  <c r="F207" i="47"/>
  <c r="G206" i="47"/>
  <c r="F206" i="47"/>
  <c r="G205" i="47"/>
  <c r="F205" i="47"/>
  <c r="G204" i="47"/>
  <c r="F204" i="47"/>
  <c r="G203" i="47"/>
  <c r="F203" i="47"/>
  <c r="G202" i="47"/>
  <c r="F202" i="47"/>
  <c r="G201" i="47"/>
  <c r="F201" i="47"/>
  <c r="G200" i="47"/>
  <c r="F200" i="47"/>
  <c r="G199" i="47"/>
  <c r="F199" i="47"/>
  <c r="G198" i="47"/>
  <c r="F198" i="47"/>
  <c r="G197" i="47"/>
  <c r="F197" i="47"/>
  <c r="G196" i="47"/>
  <c r="F196" i="47"/>
  <c r="G195" i="47"/>
  <c r="F195" i="47"/>
  <c r="G194" i="47"/>
  <c r="F194" i="47"/>
  <c r="G193" i="47"/>
  <c r="F193" i="47"/>
  <c r="G192" i="47"/>
  <c r="F192" i="47"/>
  <c r="G191" i="47"/>
  <c r="F191" i="47"/>
  <c r="G190" i="47"/>
  <c r="F190" i="47"/>
  <c r="G189" i="47"/>
  <c r="F189" i="47"/>
  <c r="G188" i="47"/>
  <c r="F188" i="47"/>
  <c r="G187" i="47"/>
  <c r="F187" i="47"/>
  <c r="G186" i="47"/>
  <c r="F186" i="47"/>
  <c r="G185" i="47"/>
  <c r="F185" i="47"/>
  <c r="G184" i="47"/>
  <c r="F184" i="47"/>
  <c r="G183" i="47"/>
  <c r="F183" i="47"/>
  <c r="G182" i="47"/>
  <c r="F182" i="47"/>
  <c r="G181" i="47"/>
  <c r="F181" i="47"/>
  <c r="G180" i="47"/>
  <c r="F180" i="47"/>
  <c r="G179" i="47"/>
  <c r="F179" i="47"/>
  <c r="G178" i="47"/>
  <c r="F178" i="47"/>
  <c r="G177" i="47"/>
  <c r="F177" i="47"/>
  <c r="G176" i="47"/>
  <c r="F176" i="47"/>
  <c r="G175" i="47"/>
  <c r="F175" i="47"/>
  <c r="G174" i="47"/>
  <c r="F174" i="47"/>
  <c r="G173" i="47"/>
  <c r="F173" i="47"/>
  <c r="G172" i="47"/>
  <c r="F172" i="47"/>
  <c r="G171" i="47"/>
  <c r="F171" i="47"/>
  <c r="G170" i="47"/>
  <c r="F170" i="47"/>
  <c r="G169" i="47"/>
  <c r="F169" i="47"/>
  <c r="G168" i="47"/>
  <c r="F168" i="47"/>
  <c r="G167" i="47"/>
  <c r="F167" i="47"/>
  <c r="G166" i="47"/>
  <c r="F166" i="47"/>
  <c r="G165" i="47"/>
  <c r="F165" i="47"/>
  <c r="G164" i="47"/>
  <c r="F164" i="47"/>
  <c r="G163" i="47"/>
  <c r="F163" i="47"/>
  <c r="G162" i="47"/>
  <c r="F162" i="47"/>
  <c r="G161" i="47"/>
  <c r="F161" i="47"/>
  <c r="G160" i="47"/>
  <c r="F160" i="47"/>
  <c r="G159" i="47"/>
  <c r="F159" i="47"/>
  <c r="G158" i="47"/>
  <c r="F158" i="47"/>
  <c r="G157" i="47"/>
  <c r="F157" i="47"/>
  <c r="G156" i="47"/>
  <c r="F156" i="47"/>
  <c r="G155" i="47"/>
  <c r="F155" i="47"/>
  <c r="G154" i="47"/>
  <c r="F154" i="47"/>
  <c r="G153" i="47"/>
  <c r="F153" i="47"/>
  <c r="G152" i="47"/>
  <c r="F152" i="47"/>
  <c r="G151" i="47"/>
  <c r="F151" i="47"/>
  <c r="G150" i="47"/>
  <c r="F150" i="47"/>
  <c r="G149" i="47"/>
  <c r="F149" i="47"/>
  <c r="G148" i="47"/>
  <c r="F148" i="47"/>
  <c r="G147" i="47"/>
  <c r="F147" i="47"/>
  <c r="G146" i="47"/>
  <c r="F146" i="47"/>
  <c r="G145" i="47"/>
  <c r="F145" i="47"/>
  <c r="G144" i="47"/>
  <c r="F144" i="47"/>
  <c r="G143" i="47"/>
  <c r="F143" i="47"/>
  <c r="G142" i="47"/>
  <c r="F142" i="47"/>
  <c r="G141" i="47"/>
  <c r="F141" i="47"/>
  <c r="G140" i="47"/>
  <c r="F140" i="47"/>
  <c r="G139" i="47"/>
  <c r="F139" i="47"/>
  <c r="G138" i="47"/>
  <c r="F138" i="47"/>
  <c r="G137" i="47"/>
  <c r="F137" i="47"/>
  <c r="G136" i="47"/>
  <c r="F136" i="47"/>
  <c r="G135" i="47"/>
  <c r="F135" i="47"/>
  <c r="G134" i="47"/>
  <c r="F134" i="47"/>
  <c r="G133" i="47"/>
  <c r="F133" i="47"/>
  <c r="G132" i="47"/>
  <c r="F132" i="47"/>
  <c r="G131" i="47"/>
  <c r="F131" i="47"/>
  <c r="G130" i="47"/>
  <c r="F130" i="47"/>
  <c r="G129" i="47"/>
  <c r="F129" i="47"/>
  <c r="G128" i="47"/>
  <c r="F128" i="47"/>
  <c r="G127" i="47"/>
  <c r="F127" i="47"/>
  <c r="G126" i="47"/>
  <c r="F126" i="47"/>
  <c r="G125" i="47"/>
  <c r="F125" i="47"/>
  <c r="G124" i="47"/>
  <c r="F124" i="47"/>
  <c r="G123" i="47"/>
  <c r="F123" i="47"/>
  <c r="G122" i="47"/>
  <c r="F122" i="47"/>
  <c r="G121" i="47"/>
  <c r="F121" i="47"/>
  <c r="G120" i="47"/>
  <c r="F120" i="47"/>
  <c r="G119" i="47"/>
  <c r="F119" i="47"/>
  <c r="G118" i="47"/>
  <c r="F118" i="47"/>
  <c r="G117" i="47"/>
  <c r="F117" i="47"/>
  <c r="G116" i="47"/>
  <c r="F116" i="47"/>
  <c r="G115" i="47"/>
  <c r="F115" i="47"/>
  <c r="G114" i="47"/>
  <c r="F114" i="47"/>
  <c r="G113" i="47"/>
  <c r="F113" i="47"/>
  <c r="G112" i="47"/>
  <c r="F112" i="47"/>
  <c r="G111" i="47"/>
  <c r="F111" i="47"/>
  <c r="G110" i="47"/>
  <c r="F110" i="47"/>
  <c r="G109" i="47"/>
  <c r="F109" i="47"/>
  <c r="G108" i="47"/>
  <c r="F108" i="47"/>
  <c r="G107" i="47"/>
  <c r="F107" i="47"/>
  <c r="G106" i="47"/>
  <c r="F106" i="47"/>
  <c r="G105" i="47"/>
  <c r="F105" i="47"/>
  <c r="G104" i="47"/>
  <c r="F104" i="47"/>
  <c r="G103" i="47"/>
  <c r="F103" i="47"/>
  <c r="G102" i="47"/>
  <c r="F102" i="47"/>
  <c r="G101" i="47"/>
  <c r="F101" i="47"/>
  <c r="G100" i="47"/>
  <c r="F100" i="47"/>
  <c r="G99" i="47"/>
  <c r="F99" i="47"/>
  <c r="G98" i="47"/>
  <c r="F98" i="47"/>
  <c r="G97" i="47"/>
  <c r="F97" i="47"/>
  <c r="G96" i="47"/>
  <c r="F96" i="47"/>
  <c r="G95" i="47"/>
  <c r="F95" i="47"/>
  <c r="G94" i="47"/>
  <c r="F94" i="47"/>
  <c r="G93" i="47"/>
  <c r="F93" i="47"/>
  <c r="G92" i="47"/>
  <c r="F92" i="47"/>
  <c r="G91" i="47"/>
  <c r="F91" i="47"/>
  <c r="G90" i="47"/>
  <c r="F90" i="47"/>
  <c r="G89" i="47"/>
  <c r="F89" i="47"/>
  <c r="G88" i="47"/>
  <c r="F88" i="47"/>
  <c r="G87" i="47"/>
  <c r="F87" i="47"/>
  <c r="G86" i="47"/>
  <c r="F86" i="47"/>
  <c r="G85" i="47"/>
  <c r="F85" i="47"/>
  <c r="G84" i="47"/>
  <c r="F84" i="47"/>
  <c r="G83" i="47"/>
  <c r="F83" i="47"/>
  <c r="G82" i="47"/>
  <c r="F82" i="47"/>
  <c r="G81" i="47"/>
  <c r="F81" i="47"/>
  <c r="G80" i="47"/>
  <c r="F80" i="47"/>
  <c r="G79" i="47"/>
  <c r="F79" i="47"/>
  <c r="G78" i="47"/>
  <c r="F78" i="47"/>
  <c r="G77" i="47"/>
  <c r="F77" i="47"/>
  <c r="G76" i="47"/>
  <c r="F76" i="47"/>
  <c r="G75" i="47"/>
  <c r="F75" i="47"/>
  <c r="G74" i="47"/>
  <c r="F74" i="47"/>
  <c r="G73" i="47"/>
  <c r="F73" i="47"/>
  <c r="G72" i="47"/>
  <c r="F72" i="47"/>
  <c r="G71" i="47"/>
  <c r="F71" i="47"/>
  <c r="G70" i="47"/>
  <c r="F70" i="47"/>
  <c r="G69" i="47"/>
  <c r="F69" i="47"/>
  <c r="G68" i="47"/>
  <c r="F68" i="47"/>
  <c r="G67" i="47"/>
  <c r="F67" i="47"/>
  <c r="G66" i="47"/>
  <c r="F66" i="47"/>
  <c r="G65" i="47"/>
  <c r="F65" i="47"/>
  <c r="G64" i="47"/>
  <c r="F64" i="47"/>
  <c r="G63" i="47"/>
  <c r="F63" i="47"/>
  <c r="G62" i="47"/>
  <c r="F62" i="47"/>
  <c r="G61" i="47"/>
  <c r="F61" i="47"/>
  <c r="G60" i="47"/>
  <c r="F60" i="47"/>
  <c r="G59" i="47"/>
  <c r="F59" i="47"/>
  <c r="G58" i="47"/>
  <c r="F58" i="47"/>
  <c r="G57" i="47"/>
  <c r="F57" i="47"/>
  <c r="G56" i="47"/>
  <c r="F56" i="47"/>
  <c r="G55" i="47"/>
  <c r="F55" i="47"/>
  <c r="G54" i="47"/>
  <c r="F54" i="47"/>
  <c r="G53" i="47"/>
  <c r="F53" i="47"/>
  <c r="G52" i="47"/>
  <c r="F52" i="47"/>
  <c r="G51" i="47"/>
  <c r="F51" i="47"/>
  <c r="G50" i="47"/>
  <c r="F50" i="47"/>
  <c r="G49" i="47"/>
  <c r="F49" i="47"/>
  <c r="G48" i="47"/>
  <c r="F48" i="47"/>
  <c r="G47" i="47"/>
  <c r="F47" i="47"/>
  <c r="G46" i="47"/>
  <c r="F46" i="47"/>
  <c r="G45" i="47"/>
  <c r="F45" i="47"/>
  <c r="G44" i="47"/>
  <c r="F44" i="47"/>
  <c r="G43" i="47"/>
  <c r="F43" i="47"/>
  <c r="G42" i="47"/>
  <c r="F42" i="47"/>
  <c r="G41" i="47"/>
  <c r="F41" i="47"/>
  <c r="G40" i="47"/>
  <c r="F40" i="47"/>
  <c r="G39" i="47"/>
  <c r="F39" i="47"/>
  <c r="G38" i="47"/>
  <c r="F38" i="47"/>
  <c r="G37" i="47"/>
  <c r="F37" i="47"/>
  <c r="G36" i="47"/>
  <c r="F36" i="47"/>
  <c r="G35" i="47"/>
  <c r="F35" i="47"/>
  <c r="G34" i="47"/>
  <c r="F34" i="47"/>
  <c r="G33" i="47"/>
  <c r="F33" i="47"/>
  <c r="G32" i="47"/>
  <c r="F32" i="47"/>
  <c r="G31" i="47"/>
  <c r="F31" i="47"/>
  <c r="G30" i="47"/>
  <c r="F30" i="47"/>
  <c r="G29" i="47"/>
  <c r="F29" i="47"/>
  <c r="G28" i="47"/>
  <c r="F28" i="47"/>
  <c r="G27" i="47"/>
  <c r="F27" i="47"/>
  <c r="G26" i="47"/>
  <c r="F26" i="47"/>
  <c r="G25" i="47"/>
  <c r="F25" i="47"/>
  <c r="G24" i="47"/>
  <c r="F24" i="47"/>
  <c r="G23" i="47"/>
  <c r="F23" i="47"/>
  <c r="G22" i="47"/>
  <c r="F22" i="47"/>
  <c r="G21" i="47"/>
  <c r="F21" i="47"/>
  <c r="G20" i="47"/>
  <c r="F20" i="47"/>
  <c r="G19" i="47"/>
  <c r="F19" i="47"/>
  <c r="G18" i="47"/>
  <c r="F18" i="47"/>
  <c r="G17" i="47"/>
  <c r="F17" i="47"/>
  <c r="G16" i="47"/>
  <c r="F16" i="47"/>
  <c r="G15" i="47"/>
  <c r="F15" i="47"/>
  <c r="G14" i="47"/>
  <c r="F14" i="47"/>
  <c r="G13" i="47"/>
  <c r="F13" i="47"/>
  <c r="G12" i="47"/>
  <c r="F12" i="47"/>
  <c r="G11" i="47"/>
  <c r="F11" i="47"/>
  <c r="G10" i="47"/>
  <c r="F10" i="47"/>
  <c r="G9" i="47"/>
  <c r="F9" i="47"/>
  <c r="G8" i="47"/>
  <c r="F8" i="47"/>
  <c r="G7" i="47"/>
  <c r="F7" i="47"/>
  <c r="G6" i="47"/>
  <c r="F6" i="47"/>
  <c r="G5" i="47"/>
  <c r="F5" i="47"/>
  <c r="C244" i="47"/>
  <c r="B244" i="47"/>
  <c r="C243" i="47"/>
  <c r="B243" i="47"/>
  <c r="C242" i="47"/>
  <c r="B242" i="47"/>
  <c r="C241" i="47"/>
  <c r="B241" i="47"/>
  <c r="C240" i="47"/>
  <c r="B240" i="47"/>
  <c r="C239" i="47"/>
  <c r="B239" i="47"/>
  <c r="C238" i="47"/>
  <c r="B238" i="47"/>
  <c r="C237" i="47"/>
  <c r="B237" i="47"/>
  <c r="C236" i="47"/>
  <c r="B236" i="47"/>
  <c r="C235" i="47"/>
  <c r="B235" i="47"/>
  <c r="C234" i="47"/>
  <c r="B234" i="47"/>
  <c r="C233" i="47"/>
  <c r="B233" i="47"/>
  <c r="C232" i="47"/>
  <c r="B232" i="47"/>
  <c r="C231" i="47"/>
  <c r="B231" i="47"/>
  <c r="C230" i="47"/>
  <c r="B230" i="47"/>
  <c r="C229" i="47"/>
  <c r="B229" i="47"/>
  <c r="C228" i="47"/>
  <c r="B228" i="47"/>
  <c r="C227" i="47"/>
  <c r="B227" i="47"/>
  <c r="C226" i="47"/>
  <c r="B226" i="47"/>
  <c r="C225" i="47"/>
  <c r="B225" i="47"/>
  <c r="C224" i="47"/>
  <c r="B224" i="47"/>
  <c r="C223" i="47"/>
  <c r="B223" i="47"/>
  <c r="C222" i="47"/>
  <c r="B222" i="47"/>
  <c r="C221" i="47"/>
  <c r="B221" i="47"/>
  <c r="C220" i="47"/>
  <c r="B220" i="47"/>
  <c r="C219" i="47"/>
  <c r="B219" i="47"/>
  <c r="C218" i="47"/>
  <c r="B218" i="47"/>
  <c r="C217" i="47"/>
  <c r="B217" i="47"/>
  <c r="C216" i="47"/>
  <c r="B216" i="47"/>
  <c r="C215" i="47"/>
  <c r="B215" i="47"/>
  <c r="C214" i="47"/>
  <c r="B214" i="47"/>
  <c r="C213" i="47"/>
  <c r="B213" i="47"/>
  <c r="C212" i="47"/>
  <c r="B212" i="47"/>
  <c r="C211" i="47"/>
  <c r="B211" i="47"/>
  <c r="C210" i="47"/>
  <c r="B210" i="47"/>
  <c r="C209" i="47"/>
  <c r="B209" i="47"/>
  <c r="C208" i="47"/>
  <c r="B208" i="47"/>
  <c r="C207" i="47"/>
  <c r="B207" i="47"/>
  <c r="C206" i="47"/>
  <c r="B206" i="47"/>
  <c r="C205" i="47"/>
  <c r="B205" i="47"/>
  <c r="C204" i="47"/>
  <c r="B204" i="47"/>
  <c r="C203" i="47"/>
  <c r="B203" i="47"/>
  <c r="C202" i="47"/>
  <c r="B202" i="47"/>
  <c r="C201" i="47"/>
  <c r="B201" i="47"/>
  <c r="C200" i="47"/>
  <c r="B200" i="47"/>
  <c r="C199" i="47"/>
  <c r="B199" i="47"/>
  <c r="C198" i="47"/>
  <c r="B198" i="47"/>
  <c r="C197" i="47"/>
  <c r="B197" i="47"/>
  <c r="C196" i="47"/>
  <c r="B196" i="47"/>
  <c r="C195" i="47"/>
  <c r="B195" i="47"/>
  <c r="C194" i="47"/>
  <c r="B194" i="47"/>
  <c r="C193" i="47"/>
  <c r="B193" i="47"/>
  <c r="C192" i="47"/>
  <c r="B192" i="47"/>
  <c r="C191" i="47"/>
  <c r="B191" i="47"/>
  <c r="C190" i="47"/>
  <c r="B190" i="47"/>
  <c r="C189" i="47"/>
  <c r="B189" i="47"/>
  <c r="C188" i="47"/>
  <c r="B188" i="47"/>
  <c r="C187" i="47"/>
  <c r="B187" i="47"/>
  <c r="C186" i="47"/>
  <c r="B186" i="47"/>
  <c r="C185" i="47"/>
  <c r="B185" i="47"/>
  <c r="C184" i="47"/>
  <c r="B184" i="47"/>
  <c r="C183" i="47"/>
  <c r="B183" i="47"/>
  <c r="C182" i="47"/>
  <c r="B182" i="47"/>
  <c r="C181" i="47"/>
  <c r="B181" i="47"/>
  <c r="C180" i="47"/>
  <c r="B180" i="47"/>
  <c r="C179" i="47"/>
  <c r="B179" i="47"/>
  <c r="C178" i="47"/>
  <c r="B178" i="47"/>
  <c r="C177" i="47"/>
  <c r="B177" i="47"/>
  <c r="C176" i="47"/>
  <c r="B176" i="47"/>
  <c r="C175" i="47"/>
  <c r="B175" i="47"/>
  <c r="C174" i="47"/>
  <c r="B174" i="47"/>
  <c r="C173" i="47"/>
  <c r="B173" i="47"/>
  <c r="C172" i="47"/>
  <c r="B172" i="47"/>
  <c r="C171" i="47"/>
  <c r="B171" i="47"/>
  <c r="C170" i="47"/>
  <c r="B170" i="47"/>
  <c r="C169" i="47"/>
  <c r="B169" i="47"/>
  <c r="C168" i="47"/>
  <c r="B168" i="47"/>
  <c r="C167" i="47"/>
  <c r="B167" i="47"/>
  <c r="C166" i="47"/>
  <c r="B166" i="47"/>
  <c r="C165" i="47"/>
  <c r="B165" i="47"/>
  <c r="C164" i="47"/>
  <c r="B164" i="47"/>
  <c r="C163" i="47"/>
  <c r="B163" i="47"/>
  <c r="C162" i="47"/>
  <c r="B162" i="47"/>
  <c r="C161" i="47"/>
  <c r="B161" i="47"/>
  <c r="C160" i="47"/>
  <c r="B160" i="47"/>
  <c r="C159" i="47"/>
  <c r="B159" i="47"/>
  <c r="C158" i="47"/>
  <c r="B158" i="47"/>
  <c r="C157" i="47"/>
  <c r="B157" i="47"/>
  <c r="C156" i="47"/>
  <c r="B156" i="47"/>
  <c r="C155" i="47"/>
  <c r="B155" i="47"/>
  <c r="C154" i="47"/>
  <c r="B154" i="47"/>
  <c r="C153" i="47"/>
  <c r="B153" i="47"/>
  <c r="C152" i="47"/>
  <c r="B152" i="47"/>
  <c r="C151" i="47"/>
  <c r="B151" i="47"/>
  <c r="C150" i="47"/>
  <c r="B150" i="47"/>
  <c r="C149" i="47"/>
  <c r="B149" i="47"/>
  <c r="C148" i="47"/>
  <c r="B148" i="47"/>
  <c r="C147" i="47"/>
  <c r="B147" i="47"/>
  <c r="C146" i="47"/>
  <c r="B146" i="47"/>
  <c r="C145" i="47"/>
  <c r="B145" i="47"/>
  <c r="C144" i="47"/>
  <c r="B144" i="47"/>
  <c r="C143" i="47"/>
  <c r="B143" i="47"/>
  <c r="C142" i="47"/>
  <c r="B142" i="47"/>
  <c r="C141" i="47"/>
  <c r="B141" i="47"/>
  <c r="C140" i="47"/>
  <c r="B140" i="47"/>
  <c r="C139" i="47"/>
  <c r="B139" i="47"/>
  <c r="C138" i="47"/>
  <c r="B138" i="47"/>
  <c r="C137" i="47"/>
  <c r="B137" i="47"/>
  <c r="C136" i="47"/>
  <c r="B136" i="47"/>
  <c r="C135" i="47"/>
  <c r="B135" i="47"/>
  <c r="C134" i="47"/>
  <c r="B134" i="47"/>
  <c r="C133" i="47"/>
  <c r="B133" i="47"/>
  <c r="C132" i="47"/>
  <c r="B132" i="47"/>
  <c r="C131" i="47"/>
  <c r="B131" i="47"/>
  <c r="C130" i="47"/>
  <c r="B130" i="47"/>
  <c r="C129" i="47"/>
  <c r="B129" i="47"/>
  <c r="C128" i="47"/>
  <c r="B128" i="47"/>
  <c r="C127" i="47"/>
  <c r="B127" i="47"/>
  <c r="C126" i="47"/>
  <c r="B126" i="47"/>
  <c r="C125" i="47"/>
  <c r="B125" i="47"/>
  <c r="C124" i="47"/>
  <c r="B124" i="47"/>
  <c r="C123" i="47"/>
  <c r="B123" i="47"/>
  <c r="C122" i="47"/>
  <c r="B122" i="47"/>
  <c r="C121" i="47"/>
  <c r="B121" i="47"/>
  <c r="C120" i="47"/>
  <c r="B120" i="47"/>
  <c r="C119" i="47"/>
  <c r="B119" i="47"/>
  <c r="C118" i="47"/>
  <c r="B118" i="47"/>
  <c r="C117" i="47"/>
  <c r="B117" i="47"/>
  <c r="C116" i="47"/>
  <c r="B116" i="47"/>
  <c r="C115" i="47"/>
  <c r="B115" i="47"/>
  <c r="C114" i="47"/>
  <c r="B114" i="47"/>
  <c r="C113" i="47"/>
  <c r="B113" i="47"/>
  <c r="C112" i="47"/>
  <c r="B112" i="47"/>
  <c r="C111" i="47"/>
  <c r="B111" i="47"/>
  <c r="C110" i="47"/>
  <c r="B110" i="47"/>
  <c r="C109" i="47"/>
  <c r="B109" i="47"/>
  <c r="C108" i="47"/>
  <c r="B108" i="47"/>
  <c r="C107" i="47"/>
  <c r="B107" i="47"/>
  <c r="C106" i="47"/>
  <c r="B106" i="47"/>
  <c r="C105" i="47"/>
  <c r="B105" i="47"/>
  <c r="C104" i="47"/>
  <c r="B104" i="47"/>
  <c r="C103" i="47"/>
  <c r="B103" i="47"/>
  <c r="C102" i="47"/>
  <c r="B102" i="47"/>
  <c r="C101" i="47"/>
  <c r="B101" i="47"/>
  <c r="C100" i="47"/>
  <c r="B100" i="47"/>
  <c r="C99" i="47"/>
  <c r="B99" i="47"/>
  <c r="C98" i="47"/>
  <c r="B98" i="47"/>
  <c r="C97" i="47"/>
  <c r="B97" i="47"/>
  <c r="C96" i="47"/>
  <c r="B96" i="47"/>
  <c r="C95" i="47"/>
  <c r="B95" i="47"/>
  <c r="C94" i="47"/>
  <c r="B94" i="47"/>
  <c r="C93" i="47"/>
  <c r="B93" i="47"/>
  <c r="C92" i="47"/>
  <c r="B92" i="47"/>
  <c r="C91" i="47"/>
  <c r="B91" i="47"/>
  <c r="C90" i="47"/>
  <c r="B90" i="47"/>
  <c r="C89" i="47"/>
  <c r="B89" i="47"/>
  <c r="C88" i="47"/>
  <c r="B88" i="47"/>
  <c r="C87" i="47"/>
  <c r="B87" i="47"/>
  <c r="C86" i="47"/>
  <c r="B86" i="47"/>
  <c r="C85" i="47"/>
  <c r="B85" i="47"/>
  <c r="C84" i="47"/>
  <c r="B84" i="47"/>
  <c r="C83" i="47"/>
  <c r="B83" i="47"/>
  <c r="C82" i="47"/>
  <c r="B82" i="47"/>
  <c r="C81" i="47"/>
  <c r="B81" i="47"/>
  <c r="C80" i="47"/>
  <c r="B80" i="47"/>
  <c r="C79" i="47"/>
  <c r="B79" i="47"/>
  <c r="C78" i="47"/>
  <c r="B78" i="47"/>
  <c r="C77" i="47"/>
  <c r="B77" i="47"/>
  <c r="C76" i="47"/>
  <c r="B76" i="47"/>
  <c r="C75" i="47"/>
  <c r="B75" i="47"/>
  <c r="C74" i="47"/>
  <c r="B74" i="47"/>
  <c r="C73" i="47"/>
  <c r="B73" i="47"/>
  <c r="C72" i="47"/>
  <c r="B72" i="47"/>
  <c r="C71" i="47"/>
  <c r="B71" i="47"/>
  <c r="C70" i="47"/>
  <c r="B70" i="47"/>
  <c r="C69" i="47"/>
  <c r="B69" i="47"/>
  <c r="C68" i="47"/>
  <c r="B68" i="47"/>
  <c r="C67" i="47"/>
  <c r="B67" i="47"/>
  <c r="C66" i="47"/>
  <c r="B66" i="47"/>
  <c r="C65" i="47"/>
  <c r="B65" i="47"/>
  <c r="C64" i="47"/>
  <c r="B64" i="47"/>
  <c r="C63" i="47"/>
  <c r="B63" i="47"/>
  <c r="C62" i="47"/>
  <c r="B62" i="47"/>
  <c r="C61" i="47"/>
  <c r="B61" i="47"/>
  <c r="C60" i="47"/>
  <c r="B60" i="47"/>
  <c r="C59" i="47"/>
  <c r="B59" i="47"/>
  <c r="C58" i="47"/>
  <c r="B58" i="47"/>
  <c r="C57" i="47"/>
  <c r="B57" i="47"/>
  <c r="C56" i="47"/>
  <c r="B56" i="47"/>
  <c r="C55" i="47"/>
  <c r="B55" i="47"/>
  <c r="C54" i="47"/>
  <c r="B54" i="47"/>
  <c r="C53" i="47"/>
  <c r="B53" i="47"/>
  <c r="C52" i="47"/>
  <c r="B52" i="47"/>
  <c r="C51" i="47"/>
  <c r="B51" i="47"/>
  <c r="C50" i="47"/>
  <c r="B50" i="47"/>
  <c r="C49" i="47"/>
  <c r="B49" i="47"/>
  <c r="C48" i="47"/>
  <c r="B48" i="47"/>
  <c r="C47" i="47"/>
  <c r="B47" i="47"/>
  <c r="C46" i="47"/>
  <c r="B46" i="47"/>
  <c r="C45" i="47"/>
  <c r="B45" i="47"/>
  <c r="C44" i="47"/>
  <c r="B44" i="47"/>
  <c r="C43" i="47"/>
  <c r="B43" i="47"/>
  <c r="C42" i="47"/>
  <c r="B42" i="47"/>
  <c r="C41" i="47"/>
  <c r="B41" i="47"/>
  <c r="C40" i="47"/>
  <c r="B40" i="47"/>
  <c r="C39" i="47"/>
  <c r="B39" i="47"/>
  <c r="C38" i="47"/>
  <c r="B38" i="47"/>
  <c r="C37" i="47"/>
  <c r="B37" i="47"/>
  <c r="C36" i="47"/>
  <c r="B36" i="47"/>
  <c r="C35" i="47"/>
  <c r="B35" i="47"/>
  <c r="C34" i="47"/>
  <c r="B34" i="47"/>
  <c r="C33" i="47"/>
  <c r="B33" i="47"/>
  <c r="C32" i="47"/>
  <c r="B32" i="47"/>
  <c r="C31" i="47"/>
  <c r="B31" i="47"/>
  <c r="C30" i="47"/>
  <c r="B30" i="47"/>
  <c r="C29" i="47"/>
  <c r="B29" i="47"/>
  <c r="C28" i="47"/>
  <c r="B28" i="47"/>
  <c r="C27" i="47"/>
  <c r="B27" i="47"/>
  <c r="C26" i="47"/>
  <c r="B26" i="47"/>
  <c r="C25" i="47"/>
  <c r="B25" i="47"/>
  <c r="C24" i="47"/>
  <c r="B24" i="47"/>
  <c r="C23" i="47"/>
  <c r="B23" i="47"/>
  <c r="C22" i="47"/>
  <c r="B22" i="47"/>
  <c r="C21" i="47"/>
  <c r="B21" i="47"/>
  <c r="C20" i="47"/>
  <c r="B20" i="47"/>
  <c r="C19" i="47"/>
  <c r="B19" i="47"/>
  <c r="C18" i="47"/>
  <c r="B18" i="47"/>
  <c r="C17" i="47"/>
  <c r="B17" i="47"/>
  <c r="C16" i="47"/>
  <c r="B16" i="47"/>
  <c r="C15" i="47"/>
  <c r="B15" i="47"/>
  <c r="C14" i="47"/>
  <c r="B14" i="47"/>
  <c r="C13" i="47"/>
  <c r="B13" i="47"/>
  <c r="C12" i="47"/>
  <c r="B12" i="47"/>
  <c r="C11" i="47"/>
  <c r="B11" i="47"/>
  <c r="C10" i="47"/>
  <c r="B10" i="47"/>
  <c r="C9" i="47"/>
  <c r="B9" i="47"/>
  <c r="C8" i="47"/>
  <c r="B8" i="47"/>
  <c r="C7" i="47"/>
  <c r="B7" i="47"/>
  <c r="C6" i="47"/>
  <c r="B6" i="47"/>
  <c r="C5" i="47"/>
  <c r="B5" i="47"/>
  <c r="K244" i="46"/>
  <c r="J244" i="46"/>
  <c r="K243" i="46"/>
  <c r="J243" i="46"/>
  <c r="K242" i="46"/>
  <c r="J242" i="46"/>
  <c r="K241" i="46"/>
  <c r="J241" i="46"/>
  <c r="K240" i="46"/>
  <c r="J240" i="46"/>
  <c r="K239" i="46"/>
  <c r="J239" i="46"/>
  <c r="K238" i="46"/>
  <c r="J238" i="46"/>
  <c r="K237" i="46"/>
  <c r="J237" i="46"/>
  <c r="K236" i="46"/>
  <c r="J236" i="46"/>
  <c r="K235" i="46"/>
  <c r="J235" i="46"/>
  <c r="K234" i="46"/>
  <c r="J234" i="46"/>
  <c r="K233" i="46"/>
  <c r="J233" i="46"/>
  <c r="K232" i="46"/>
  <c r="J232" i="46"/>
  <c r="K231" i="46"/>
  <c r="J231" i="46"/>
  <c r="K230" i="46"/>
  <c r="J230" i="46"/>
  <c r="K229" i="46"/>
  <c r="J229" i="46"/>
  <c r="K228" i="46"/>
  <c r="J228" i="46"/>
  <c r="K227" i="46"/>
  <c r="J227" i="46"/>
  <c r="K226" i="46"/>
  <c r="J226" i="46"/>
  <c r="K225" i="46"/>
  <c r="J225" i="46"/>
  <c r="K224" i="46"/>
  <c r="J224" i="46"/>
  <c r="K223" i="46"/>
  <c r="J223" i="46"/>
  <c r="K222" i="46"/>
  <c r="J222" i="46"/>
  <c r="K221" i="46"/>
  <c r="J221" i="46"/>
  <c r="K220" i="46"/>
  <c r="J220" i="46"/>
  <c r="K219" i="46"/>
  <c r="J219" i="46"/>
  <c r="K218" i="46"/>
  <c r="J218" i="46"/>
  <c r="K217" i="46"/>
  <c r="J217" i="46"/>
  <c r="K216" i="46"/>
  <c r="J216" i="46"/>
  <c r="K215" i="46"/>
  <c r="J215" i="46"/>
  <c r="K214" i="46"/>
  <c r="J214" i="46"/>
  <c r="K213" i="46"/>
  <c r="J213" i="46"/>
  <c r="K212" i="46"/>
  <c r="J212" i="46"/>
  <c r="K211" i="46"/>
  <c r="J211" i="46"/>
  <c r="K210" i="46"/>
  <c r="J210" i="46"/>
  <c r="K209" i="46"/>
  <c r="J209" i="46"/>
  <c r="K208" i="46"/>
  <c r="J208" i="46"/>
  <c r="K207" i="46"/>
  <c r="J207" i="46"/>
  <c r="K206" i="46"/>
  <c r="J206" i="46"/>
  <c r="K205" i="46"/>
  <c r="J205" i="46"/>
  <c r="K204" i="46"/>
  <c r="J204" i="46"/>
  <c r="K203" i="46"/>
  <c r="J203" i="46"/>
  <c r="K202" i="46"/>
  <c r="J202" i="46"/>
  <c r="K201" i="46"/>
  <c r="J201" i="46"/>
  <c r="K200" i="46"/>
  <c r="J200" i="46"/>
  <c r="K199" i="46"/>
  <c r="J199" i="46"/>
  <c r="K198" i="46"/>
  <c r="J198" i="46"/>
  <c r="K197" i="46"/>
  <c r="J197" i="46"/>
  <c r="K196" i="46"/>
  <c r="J196" i="46"/>
  <c r="K195" i="46"/>
  <c r="J195" i="46"/>
  <c r="K194" i="46"/>
  <c r="J194" i="46"/>
  <c r="K193" i="46"/>
  <c r="J193" i="46"/>
  <c r="K192" i="46"/>
  <c r="J192" i="46"/>
  <c r="K191" i="46"/>
  <c r="J191" i="46"/>
  <c r="K190" i="46"/>
  <c r="J190" i="46"/>
  <c r="K189" i="46"/>
  <c r="J189" i="46"/>
  <c r="K188" i="46"/>
  <c r="J188" i="46"/>
  <c r="K187" i="46"/>
  <c r="J187" i="46"/>
  <c r="K186" i="46"/>
  <c r="J186" i="46"/>
  <c r="K185" i="46"/>
  <c r="J185" i="46"/>
  <c r="K184" i="46"/>
  <c r="J184" i="46"/>
  <c r="K183" i="46"/>
  <c r="J183" i="46"/>
  <c r="K182" i="46"/>
  <c r="J182" i="46"/>
  <c r="K181" i="46"/>
  <c r="J181" i="46"/>
  <c r="K180" i="46"/>
  <c r="J180" i="46"/>
  <c r="K179" i="46"/>
  <c r="J179" i="46"/>
  <c r="K178" i="46"/>
  <c r="J178" i="46"/>
  <c r="K177" i="46"/>
  <c r="J177" i="46"/>
  <c r="K176" i="46"/>
  <c r="J176" i="46"/>
  <c r="K175" i="46"/>
  <c r="J175" i="46"/>
  <c r="K174" i="46"/>
  <c r="J174" i="46"/>
  <c r="K173" i="46"/>
  <c r="J173" i="46"/>
  <c r="K172" i="46"/>
  <c r="J172" i="46"/>
  <c r="K171" i="46"/>
  <c r="J171" i="46"/>
  <c r="K170" i="46"/>
  <c r="J170" i="46"/>
  <c r="K169" i="46"/>
  <c r="J169" i="46"/>
  <c r="K168" i="46"/>
  <c r="J168" i="46"/>
  <c r="K167" i="46"/>
  <c r="J167" i="46"/>
  <c r="K166" i="46"/>
  <c r="J166" i="46"/>
  <c r="K165" i="46"/>
  <c r="J165" i="46"/>
  <c r="K164" i="46"/>
  <c r="J164" i="46"/>
  <c r="K163" i="46"/>
  <c r="J163" i="46"/>
  <c r="K162" i="46"/>
  <c r="J162" i="46"/>
  <c r="K161" i="46"/>
  <c r="J161" i="46"/>
  <c r="K160" i="46"/>
  <c r="J160" i="46"/>
  <c r="K159" i="46"/>
  <c r="J159" i="46"/>
  <c r="K158" i="46"/>
  <c r="J158" i="46"/>
  <c r="K157" i="46"/>
  <c r="J157" i="46"/>
  <c r="K156" i="46"/>
  <c r="J156" i="46"/>
  <c r="K155" i="46"/>
  <c r="J155" i="46"/>
  <c r="K154" i="46"/>
  <c r="J154" i="46"/>
  <c r="K153" i="46"/>
  <c r="J153" i="46"/>
  <c r="K152" i="46"/>
  <c r="J152" i="46"/>
  <c r="K151" i="46"/>
  <c r="J151" i="46"/>
  <c r="K150" i="46"/>
  <c r="J150" i="46"/>
  <c r="K149" i="46"/>
  <c r="J149" i="46"/>
  <c r="K148" i="46"/>
  <c r="J148" i="46"/>
  <c r="K147" i="46"/>
  <c r="J147" i="46"/>
  <c r="K146" i="46"/>
  <c r="J146" i="46"/>
  <c r="K145" i="46"/>
  <c r="J145" i="46"/>
  <c r="K144" i="46"/>
  <c r="J144" i="46"/>
  <c r="K143" i="46"/>
  <c r="J143" i="46"/>
  <c r="K142" i="46"/>
  <c r="J142" i="46"/>
  <c r="K141" i="46"/>
  <c r="J141" i="46"/>
  <c r="K140" i="46"/>
  <c r="J140" i="46"/>
  <c r="K139" i="46"/>
  <c r="J139" i="46"/>
  <c r="K138" i="46"/>
  <c r="J138" i="46"/>
  <c r="K137" i="46"/>
  <c r="J137" i="46"/>
  <c r="K136" i="46"/>
  <c r="J136" i="46"/>
  <c r="K135" i="46"/>
  <c r="J135" i="46"/>
  <c r="K134" i="46"/>
  <c r="J134" i="46"/>
  <c r="K133" i="46"/>
  <c r="J133" i="46"/>
  <c r="K132" i="46"/>
  <c r="J132" i="46"/>
  <c r="K131" i="46"/>
  <c r="J131" i="46"/>
  <c r="K130" i="46"/>
  <c r="J130" i="46"/>
  <c r="K129" i="46"/>
  <c r="J129" i="46"/>
  <c r="K128" i="46"/>
  <c r="J128" i="46"/>
  <c r="K127" i="46"/>
  <c r="J127" i="46"/>
  <c r="K126" i="46"/>
  <c r="J126" i="46"/>
  <c r="K125" i="46"/>
  <c r="J125" i="46"/>
  <c r="K124" i="46"/>
  <c r="J124" i="46"/>
  <c r="K123" i="46"/>
  <c r="J123" i="46"/>
  <c r="K122" i="46"/>
  <c r="J122" i="46"/>
  <c r="K121" i="46"/>
  <c r="J121" i="46"/>
  <c r="K120" i="46"/>
  <c r="J120" i="46"/>
  <c r="K119" i="46"/>
  <c r="J119" i="46"/>
  <c r="K118" i="46"/>
  <c r="J118" i="46"/>
  <c r="K117" i="46"/>
  <c r="J117" i="46"/>
  <c r="K116" i="46"/>
  <c r="J116" i="46"/>
  <c r="K115" i="46"/>
  <c r="J115" i="46"/>
  <c r="K114" i="46"/>
  <c r="J114" i="46"/>
  <c r="K113" i="46"/>
  <c r="J113" i="46"/>
  <c r="K112" i="46"/>
  <c r="J112" i="46"/>
  <c r="K111" i="46"/>
  <c r="J111" i="46"/>
  <c r="K110" i="46"/>
  <c r="J110" i="46"/>
  <c r="K109" i="46"/>
  <c r="J109" i="46"/>
  <c r="K108" i="46"/>
  <c r="J108" i="46"/>
  <c r="K107" i="46"/>
  <c r="J107" i="46"/>
  <c r="K106" i="46"/>
  <c r="J106" i="46"/>
  <c r="K105" i="46"/>
  <c r="J105" i="46"/>
  <c r="K104" i="46"/>
  <c r="J104" i="46"/>
  <c r="K103" i="46"/>
  <c r="J103" i="46"/>
  <c r="K102" i="46"/>
  <c r="J102" i="46"/>
  <c r="K101" i="46"/>
  <c r="J101" i="46"/>
  <c r="K100" i="46"/>
  <c r="J100" i="46"/>
  <c r="K99" i="46"/>
  <c r="J99" i="46"/>
  <c r="K98" i="46"/>
  <c r="J98" i="46"/>
  <c r="K97" i="46"/>
  <c r="J97" i="46"/>
  <c r="K96" i="46"/>
  <c r="J96" i="46"/>
  <c r="K95" i="46"/>
  <c r="J95" i="46"/>
  <c r="K94" i="46"/>
  <c r="J94" i="46"/>
  <c r="K93" i="46"/>
  <c r="J93" i="46"/>
  <c r="K92" i="46"/>
  <c r="J92" i="46"/>
  <c r="K91" i="46"/>
  <c r="J91" i="46"/>
  <c r="K90" i="46"/>
  <c r="J90" i="46"/>
  <c r="K89" i="46"/>
  <c r="J89" i="46"/>
  <c r="K88" i="46"/>
  <c r="J88" i="46"/>
  <c r="K87" i="46"/>
  <c r="J87" i="46"/>
  <c r="K86" i="46"/>
  <c r="J86" i="46"/>
  <c r="K85" i="46"/>
  <c r="J85" i="46"/>
  <c r="K84" i="46"/>
  <c r="J84" i="46"/>
  <c r="K83" i="46"/>
  <c r="J83" i="46"/>
  <c r="K82" i="46"/>
  <c r="J82" i="46"/>
  <c r="K81" i="46"/>
  <c r="J81" i="46"/>
  <c r="K80" i="46"/>
  <c r="J80" i="46"/>
  <c r="K79" i="46"/>
  <c r="J79" i="46"/>
  <c r="K78" i="46"/>
  <c r="J78" i="46"/>
  <c r="K77" i="46"/>
  <c r="J77" i="46"/>
  <c r="K76" i="46"/>
  <c r="J76" i="46"/>
  <c r="K75" i="46"/>
  <c r="J75" i="46"/>
  <c r="K74" i="46"/>
  <c r="J74" i="46"/>
  <c r="K73" i="46"/>
  <c r="J73" i="46"/>
  <c r="K72" i="46"/>
  <c r="J72" i="46"/>
  <c r="K71" i="46"/>
  <c r="J71" i="46"/>
  <c r="K70" i="46"/>
  <c r="J70" i="46"/>
  <c r="K69" i="46"/>
  <c r="J69" i="46"/>
  <c r="K68" i="46"/>
  <c r="J68" i="46"/>
  <c r="K67" i="46"/>
  <c r="J67" i="46"/>
  <c r="K66" i="46"/>
  <c r="J66" i="46"/>
  <c r="K65" i="46"/>
  <c r="J65" i="46"/>
  <c r="K64" i="46"/>
  <c r="J64" i="46"/>
  <c r="K63" i="46"/>
  <c r="J63" i="46"/>
  <c r="K62" i="46"/>
  <c r="J62" i="46"/>
  <c r="K61" i="46"/>
  <c r="J61" i="46"/>
  <c r="K60" i="46"/>
  <c r="J60" i="46"/>
  <c r="K59" i="46"/>
  <c r="J59" i="46"/>
  <c r="K58" i="46"/>
  <c r="J58" i="46"/>
  <c r="K57" i="46"/>
  <c r="J57" i="46"/>
  <c r="K56" i="46"/>
  <c r="J56" i="46"/>
  <c r="K55" i="46"/>
  <c r="J55" i="46"/>
  <c r="K54" i="46"/>
  <c r="J54" i="46"/>
  <c r="K53" i="46"/>
  <c r="J53" i="46"/>
  <c r="K52" i="46"/>
  <c r="J52" i="46"/>
  <c r="K51" i="46"/>
  <c r="J51" i="46"/>
  <c r="K50" i="46"/>
  <c r="J50" i="46"/>
  <c r="K49" i="46"/>
  <c r="J49" i="46"/>
  <c r="K48" i="46"/>
  <c r="J48" i="46"/>
  <c r="K47" i="46"/>
  <c r="J47" i="46"/>
  <c r="K46" i="46"/>
  <c r="J46" i="46"/>
  <c r="K45" i="46"/>
  <c r="J45" i="46"/>
  <c r="K44" i="46"/>
  <c r="J44" i="46"/>
  <c r="K43" i="46"/>
  <c r="J43" i="46"/>
  <c r="K42" i="46"/>
  <c r="J42" i="46"/>
  <c r="K41" i="46"/>
  <c r="J41" i="46"/>
  <c r="K40" i="46"/>
  <c r="J40" i="46"/>
  <c r="K39" i="46"/>
  <c r="J39" i="46"/>
  <c r="K38" i="46"/>
  <c r="J38" i="46"/>
  <c r="K37" i="46"/>
  <c r="J37" i="46"/>
  <c r="K36" i="46"/>
  <c r="J36" i="46"/>
  <c r="K35" i="46"/>
  <c r="J35" i="46"/>
  <c r="K34" i="46"/>
  <c r="J34" i="46"/>
  <c r="K33" i="46"/>
  <c r="J33" i="46"/>
  <c r="K32" i="46"/>
  <c r="J32" i="46"/>
  <c r="K31" i="46"/>
  <c r="J31" i="46"/>
  <c r="K30" i="46"/>
  <c r="J30" i="46"/>
  <c r="K29" i="46"/>
  <c r="J29" i="46"/>
  <c r="K28" i="46"/>
  <c r="J28" i="46"/>
  <c r="K27" i="46"/>
  <c r="J27" i="46"/>
  <c r="K26" i="46"/>
  <c r="J26" i="46"/>
  <c r="K25" i="46"/>
  <c r="J25" i="46"/>
  <c r="K24" i="46"/>
  <c r="J24" i="46"/>
  <c r="K23" i="46"/>
  <c r="J23" i="46"/>
  <c r="K22" i="46"/>
  <c r="J22" i="46"/>
  <c r="K21" i="46"/>
  <c r="J21" i="46"/>
  <c r="K20" i="46"/>
  <c r="J20" i="46"/>
  <c r="K19" i="46"/>
  <c r="J19" i="46"/>
  <c r="K18" i="46"/>
  <c r="J18" i="46"/>
  <c r="K17" i="46"/>
  <c r="J17" i="46"/>
  <c r="K16" i="46"/>
  <c r="J16" i="46"/>
  <c r="K15" i="46"/>
  <c r="J15" i="46"/>
  <c r="K14" i="46"/>
  <c r="J14" i="46"/>
  <c r="K13" i="46"/>
  <c r="J13" i="46"/>
  <c r="K12" i="46"/>
  <c r="J12" i="46"/>
  <c r="K11" i="46"/>
  <c r="J11" i="46"/>
  <c r="K10" i="46"/>
  <c r="J10" i="46"/>
  <c r="K9" i="46"/>
  <c r="J9" i="46"/>
  <c r="K8" i="46"/>
  <c r="J8" i="46"/>
  <c r="K7" i="46"/>
  <c r="J7" i="46"/>
  <c r="K6" i="46"/>
  <c r="J6" i="46"/>
  <c r="K5" i="46"/>
  <c r="J5" i="46"/>
  <c r="G244" i="46"/>
  <c r="F244" i="46"/>
  <c r="G243" i="46"/>
  <c r="F243" i="46"/>
  <c r="G242" i="46"/>
  <c r="F242" i="46"/>
  <c r="G241" i="46"/>
  <c r="F241" i="46"/>
  <c r="G240" i="46"/>
  <c r="F240" i="46"/>
  <c r="G239" i="46"/>
  <c r="F239" i="46"/>
  <c r="G238" i="46"/>
  <c r="F238" i="46"/>
  <c r="G237" i="46"/>
  <c r="F237" i="46"/>
  <c r="G236" i="46"/>
  <c r="F236" i="46"/>
  <c r="G235" i="46"/>
  <c r="F235" i="46"/>
  <c r="G234" i="46"/>
  <c r="F234" i="46"/>
  <c r="G233" i="46"/>
  <c r="F233" i="46"/>
  <c r="G232" i="46"/>
  <c r="F232" i="46"/>
  <c r="G231" i="46"/>
  <c r="F231" i="46"/>
  <c r="G230" i="46"/>
  <c r="F230" i="46"/>
  <c r="G229" i="46"/>
  <c r="F229" i="46"/>
  <c r="G228" i="46"/>
  <c r="F228" i="46"/>
  <c r="G227" i="46"/>
  <c r="F227" i="46"/>
  <c r="G226" i="46"/>
  <c r="F226" i="46"/>
  <c r="G225" i="46"/>
  <c r="F225" i="46"/>
  <c r="G224" i="46"/>
  <c r="F224" i="46"/>
  <c r="G223" i="46"/>
  <c r="F223" i="46"/>
  <c r="G222" i="46"/>
  <c r="F222" i="46"/>
  <c r="G221" i="46"/>
  <c r="F221" i="46"/>
  <c r="G220" i="46"/>
  <c r="F220" i="46"/>
  <c r="G219" i="46"/>
  <c r="F219" i="46"/>
  <c r="G218" i="46"/>
  <c r="F218" i="46"/>
  <c r="G217" i="46"/>
  <c r="F217" i="46"/>
  <c r="G216" i="46"/>
  <c r="F216" i="46"/>
  <c r="G215" i="46"/>
  <c r="F215" i="46"/>
  <c r="G214" i="46"/>
  <c r="F214" i="46"/>
  <c r="G213" i="46"/>
  <c r="F213" i="46"/>
  <c r="G212" i="46"/>
  <c r="F212" i="46"/>
  <c r="G211" i="46"/>
  <c r="F211" i="46"/>
  <c r="G210" i="46"/>
  <c r="F210" i="46"/>
  <c r="G209" i="46"/>
  <c r="F209" i="46"/>
  <c r="G208" i="46"/>
  <c r="F208" i="46"/>
  <c r="G207" i="46"/>
  <c r="F207" i="46"/>
  <c r="G206" i="46"/>
  <c r="F206" i="46"/>
  <c r="G205" i="46"/>
  <c r="F205" i="46"/>
  <c r="G204" i="46"/>
  <c r="F204" i="46"/>
  <c r="G203" i="46"/>
  <c r="F203" i="46"/>
  <c r="G202" i="46"/>
  <c r="F202" i="46"/>
  <c r="G201" i="46"/>
  <c r="F201" i="46"/>
  <c r="G200" i="46"/>
  <c r="F200" i="46"/>
  <c r="G199" i="46"/>
  <c r="F199" i="46"/>
  <c r="G198" i="46"/>
  <c r="F198" i="46"/>
  <c r="G197" i="46"/>
  <c r="F197" i="46"/>
  <c r="G196" i="46"/>
  <c r="F196" i="46"/>
  <c r="G195" i="46"/>
  <c r="F195" i="46"/>
  <c r="G194" i="46"/>
  <c r="F194" i="46"/>
  <c r="G193" i="46"/>
  <c r="F193" i="46"/>
  <c r="G192" i="46"/>
  <c r="F192" i="46"/>
  <c r="G191" i="46"/>
  <c r="F191" i="46"/>
  <c r="G190" i="46"/>
  <c r="F190" i="46"/>
  <c r="G189" i="46"/>
  <c r="F189" i="46"/>
  <c r="G188" i="46"/>
  <c r="F188" i="46"/>
  <c r="G187" i="46"/>
  <c r="F187" i="46"/>
  <c r="G186" i="46"/>
  <c r="F186" i="46"/>
  <c r="G185" i="46"/>
  <c r="F185" i="46"/>
  <c r="G184" i="46"/>
  <c r="F184" i="46"/>
  <c r="G183" i="46"/>
  <c r="F183" i="46"/>
  <c r="G182" i="46"/>
  <c r="F182" i="46"/>
  <c r="G181" i="46"/>
  <c r="F181" i="46"/>
  <c r="G180" i="46"/>
  <c r="F180" i="46"/>
  <c r="G179" i="46"/>
  <c r="F179" i="46"/>
  <c r="G178" i="46"/>
  <c r="F178" i="46"/>
  <c r="G177" i="46"/>
  <c r="F177" i="46"/>
  <c r="G176" i="46"/>
  <c r="F176" i="46"/>
  <c r="G175" i="46"/>
  <c r="F175" i="46"/>
  <c r="G174" i="46"/>
  <c r="F174" i="46"/>
  <c r="G173" i="46"/>
  <c r="F173" i="46"/>
  <c r="G172" i="46"/>
  <c r="F172" i="46"/>
  <c r="G171" i="46"/>
  <c r="F171" i="46"/>
  <c r="G170" i="46"/>
  <c r="F170" i="46"/>
  <c r="G169" i="46"/>
  <c r="F169" i="46"/>
  <c r="G168" i="46"/>
  <c r="F168" i="46"/>
  <c r="G167" i="46"/>
  <c r="F167" i="46"/>
  <c r="G166" i="46"/>
  <c r="F166" i="46"/>
  <c r="G165" i="46"/>
  <c r="F165" i="46"/>
  <c r="G164" i="46"/>
  <c r="F164" i="46"/>
  <c r="G163" i="46"/>
  <c r="F163" i="46"/>
  <c r="G162" i="46"/>
  <c r="F162" i="46"/>
  <c r="G161" i="46"/>
  <c r="F161" i="46"/>
  <c r="G160" i="46"/>
  <c r="F160" i="46"/>
  <c r="G159" i="46"/>
  <c r="F159" i="46"/>
  <c r="G158" i="46"/>
  <c r="F158" i="46"/>
  <c r="G157" i="46"/>
  <c r="F157" i="46"/>
  <c r="G156" i="46"/>
  <c r="F156" i="46"/>
  <c r="G155" i="46"/>
  <c r="F155" i="46"/>
  <c r="G154" i="46"/>
  <c r="F154" i="46"/>
  <c r="G153" i="46"/>
  <c r="F153" i="46"/>
  <c r="G152" i="46"/>
  <c r="F152" i="46"/>
  <c r="G151" i="46"/>
  <c r="F151" i="46"/>
  <c r="G150" i="46"/>
  <c r="F150" i="46"/>
  <c r="G149" i="46"/>
  <c r="F149" i="46"/>
  <c r="G148" i="46"/>
  <c r="F148" i="46"/>
  <c r="G147" i="46"/>
  <c r="F147" i="46"/>
  <c r="G146" i="46"/>
  <c r="F146" i="46"/>
  <c r="G145" i="46"/>
  <c r="F145" i="46"/>
  <c r="G144" i="46"/>
  <c r="F144" i="46"/>
  <c r="G143" i="46"/>
  <c r="F143" i="46"/>
  <c r="G142" i="46"/>
  <c r="F142" i="46"/>
  <c r="G141" i="46"/>
  <c r="F141" i="46"/>
  <c r="G140" i="46"/>
  <c r="F140" i="46"/>
  <c r="G139" i="46"/>
  <c r="F139" i="46"/>
  <c r="G138" i="46"/>
  <c r="F138" i="46"/>
  <c r="G137" i="46"/>
  <c r="F137" i="46"/>
  <c r="G136" i="46"/>
  <c r="F136" i="46"/>
  <c r="G135" i="46"/>
  <c r="F135" i="46"/>
  <c r="G134" i="46"/>
  <c r="F134" i="46"/>
  <c r="G133" i="46"/>
  <c r="F133" i="46"/>
  <c r="G132" i="46"/>
  <c r="F132" i="46"/>
  <c r="G131" i="46"/>
  <c r="F131" i="46"/>
  <c r="G130" i="46"/>
  <c r="F130" i="46"/>
  <c r="G129" i="46"/>
  <c r="F129" i="46"/>
  <c r="G128" i="46"/>
  <c r="F128" i="46"/>
  <c r="G127" i="46"/>
  <c r="F127" i="46"/>
  <c r="G126" i="46"/>
  <c r="F126" i="46"/>
  <c r="G125" i="46"/>
  <c r="F125" i="46"/>
  <c r="G124" i="46"/>
  <c r="F124" i="46"/>
  <c r="G123" i="46"/>
  <c r="F123" i="46"/>
  <c r="G122" i="46"/>
  <c r="F122" i="46"/>
  <c r="G121" i="46"/>
  <c r="F121" i="46"/>
  <c r="G120" i="46"/>
  <c r="F120" i="46"/>
  <c r="G119" i="46"/>
  <c r="F119" i="46"/>
  <c r="G118" i="46"/>
  <c r="F118" i="46"/>
  <c r="G117" i="46"/>
  <c r="F117" i="46"/>
  <c r="G116" i="46"/>
  <c r="F116" i="46"/>
  <c r="G115" i="46"/>
  <c r="F115" i="46"/>
  <c r="G114" i="46"/>
  <c r="F114" i="46"/>
  <c r="G113" i="46"/>
  <c r="F113" i="46"/>
  <c r="G112" i="46"/>
  <c r="F112" i="46"/>
  <c r="G111" i="46"/>
  <c r="F111" i="46"/>
  <c r="G110" i="46"/>
  <c r="F110" i="46"/>
  <c r="G109" i="46"/>
  <c r="F109" i="46"/>
  <c r="G108" i="46"/>
  <c r="F108" i="46"/>
  <c r="G107" i="46"/>
  <c r="F107" i="46"/>
  <c r="G106" i="46"/>
  <c r="F106" i="46"/>
  <c r="G105" i="46"/>
  <c r="F105" i="46"/>
  <c r="G104" i="46"/>
  <c r="F104" i="46"/>
  <c r="G103" i="46"/>
  <c r="F103" i="46"/>
  <c r="G102" i="46"/>
  <c r="F102" i="46"/>
  <c r="G101" i="46"/>
  <c r="F101" i="46"/>
  <c r="G100" i="46"/>
  <c r="F100" i="46"/>
  <c r="G99" i="46"/>
  <c r="F99" i="46"/>
  <c r="G98" i="46"/>
  <c r="F98" i="46"/>
  <c r="G97" i="46"/>
  <c r="F97" i="46"/>
  <c r="G96" i="46"/>
  <c r="F96" i="46"/>
  <c r="G95" i="46"/>
  <c r="F95" i="46"/>
  <c r="G94" i="46"/>
  <c r="F94" i="46"/>
  <c r="G93" i="46"/>
  <c r="F93" i="46"/>
  <c r="G92" i="46"/>
  <c r="F92" i="46"/>
  <c r="G91" i="46"/>
  <c r="F91" i="46"/>
  <c r="G90" i="46"/>
  <c r="F90" i="46"/>
  <c r="G89" i="46"/>
  <c r="F89" i="46"/>
  <c r="G88" i="46"/>
  <c r="F88" i="46"/>
  <c r="G87" i="46"/>
  <c r="F87" i="46"/>
  <c r="G86" i="46"/>
  <c r="F86" i="46"/>
  <c r="G85" i="46"/>
  <c r="F85" i="46"/>
  <c r="G84" i="46"/>
  <c r="F84" i="46"/>
  <c r="G83" i="46"/>
  <c r="F83" i="46"/>
  <c r="G82" i="46"/>
  <c r="F82" i="46"/>
  <c r="G81" i="46"/>
  <c r="F81" i="46"/>
  <c r="G80" i="46"/>
  <c r="F80" i="46"/>
  <c r="G79" i="46"/>
  <c r="F79" i="46"/>
  <c r="G78" i="46"/>
  <c r="F78" i="46"/>
  <c r="G77" i="46"/>
  <c r="F77" i="46"/>
  <c r="G76" i="46"/>
  <c r="F76" i="46"/>
  <c r="G75" i="46"/>
  <c r="F75" i="46"/>
  <c r="G74" i="46"/>
  <c r="F74" i="46"/>
  <c r="G73" i="46"/>
  <c r="F73" i="46"/>
  <c r="G72" i="46"/>
  <c r="F72" i="46"/>
  <c r="G71" i="46"/>
  <c r="F71" i="46"/>
  <c r="G70" i="46"/>
  <c r="F70" i="46"/>
  <c r="G69" i="46"/>
  <c r="F69" i="46"/>
  <c r="G68" i="46"/>
  <c r="F68" i="46"/>
  <c r="G67" i="46"/>
  <c r="F67" i="46"/>
  <c r="G66" i="46"/>
  <c r="F66" i="46"/>
  <c r="G65" i="46"/>
  <c r="F65" i="46"/>
  <c r="G64" i="46"/>
  <c r="F64" i="46"/>
  <c r="G63" i="46"/>
  <c r="F63" i="46"/>
  <c r="G62" i="46"/>
  <c r="F62" i="46"/>
  <c r="G61" i="46"/>
  <c r="F61" i="46"/>
  <c r="G60" i="46"/>
  <c r="F60" i="46"/>
  <c r="G59" i="46"/>
  <c r="F59" i="46"/>
  <c r="G58" i="46"/>
  <c r="F58" i="46"/>
  <c r="G57" i="46"/>
  <c r="F57" i="46"/>
  <c r="G56" i="46"/>
  <c r="F56" i="46"/>
  <c r="G55" i="46"/>
  <c r="F55" i="46"/>
  <c r="G54" i="46"/>
  <c r="F54" i="46"/>
  <c r="G53" i="46"/>
  <c r="F53" i="46"/>
  <c r="G52" i="46"/>
  <c r="F52" i="46"/>
  <c r="G51" i="46"/>
  <c r="F51" i="46"/>
  <c r="G50" i="46"/>
  <c r="F50" i="46"/>
  <c r="G49" i="46"/>
  <c r="F49" i="46"/>
  <c r="G48" i="46"/>
  <c r="F48" i="46"/>
  <c r="G47" i="46"/>
  <c r="F47" i="46"/>
  <c r="G46" i="46"/>
  <c r="F46" i="46"/>
  <c r="G45" i="46"/>
  <c r="F45" i="46"/>
  <c r="G44" i="46"/>
  <c r="F44" i="46"/>
  <c r="G43" i="46"/>
  <c r="F43" i="46"/>
  <c r="G42" i="46"/>
  <c r="F42" i="46"/>
  <c r="G41" i="46"/>
  <c r="F41" i="46"/>
  <c r="G40" i="46"/>
  <c r="F40" i="46"/>
  <c r="G39" i="46"/>
  <c r="F39" i="46"/>
  <c r="G38" i="46"/>
  <c r="F38" i="46"/>
  <c r="G37" i="46"/>
  <c r="F37" i="46"/>
  <c r="G36" i="46"/>
  <c r="F36" i="46"/>
  <c r="G35" i="46"/>
  <c r="F35" i="46"/>
  <c r="G34" i="46"/>
  <c r="F34" i="46"/>
  <c r="G33" i="46"/>
  <c r="F33" i="46"/>
  <c r="G32" i="46"/>
  <c r="F32" i="46"/>
  <c r="G31" i="46"/>
  <c r="F31" i="46"/>
  <c r="G30" i="46"/>
  <c r="F30" i="46"/>
  <c r="G29" i="46"/>
  <c r="F29" i="46"/>
  <c r="G28" i="46"/>
  <c r="F28" i="46"/>
  <c r="G27" i="46"/>
  <c r="F27" i="46"/>
  <c r="G26" i="46"/>
  <c r="F26" i="46"/>
  <c r="G25" i="46"/>
  <c r="F25" i="46"/>
  <c r="G24" i="46"/>
  <c r="F24" i="46"/>
  <c r="G23" i="46"/>
  <c r="F23" i="46"/>
  <c r="G22" i="46"/>
  <c r="F22" i="46"/>
  <c r="G21" i="46"/>
  <c r="F21" i="46"/>
  <c r="G20" i="46"/>
  <c r="F20" i="46"/>
  <c r="G19" i="46"/>
  <c r="F19" i="46"/>
  <c r="G18" i="46"/>
  <c r="F18" i="46"/>
  <c r="G17" i="46"/>
  <c r="F17" i="46"/>
  <c r="G16" i="46"/>
  <c r="F16" i="46"/>
  <c r="G15" i="46"/>
  <c r="F15" i="46"/>
  <c r="G14" i="46"/>
  <c r="F14" i="46"/>
  <c r="G13" i="46"/>
  <c r="F13" i="46"/>
  <c r="G12" i="46"/>
  <c r="F12" i="46"/>
  <c r="G11" i="46"/>
  <c r="F11" i="46"/>
  <c r="G10" i="46"/>
  <c r="F10" i="46"/>
  <c r="G9" i="46"/>
  <c r="F9" i="46"/>
  <c r="G8" i="46"/>
  <c r="F8" i="46"/>
  <c r="G7" i="46"/>
  <c r="F7" i="46"/>
  <c r="G6" i="46"/>
  <c r="F6" i="46"/>
  <c r="G5" i="46"/>
  <c r="F5" i="46"/>
  <c r="C244" i="46"/>
  <c r="B244" i="46"/>
  <c r="C243" i="46"/>
  <c r="B243" i="46"/>
  <c r="C242" i="46"/>
  <c r="B242" i="46"/>
  <c r="C241" i="46"/>
  <c r="B241" i="46"/>
  <c r="C240" i="46"/>
  <c r="B240" i="46"/>
  <c r="C239" i="46"/>
  <c r="B239" i="46"/>
  <c r="C238" i="46"/>
  <c r="B238" i="46"/>
  <c r="C237" i="46"/>
  <c r="B237" i="46"/>
  <c r="C236" i="46"/>
  <c r="B236" i="46"/>
  <c r="C235" i="46"/>
  <c r="B235" i="46"/>
  <c r="C234" i="46"/>
  <c r="B234" i="46"/>
  <c r="C233" i="46"/>
  <c r="B233" i="46"/>
  <c r="C232" i="46"/>
  <c r="B232" i="46"/>
  <c r="C231" i="46"/>
  <c r="B231" i="46"/>
  <c r="C230" i="46"/>
  <c r="B230" i="46"/>
  <c r="C229" i="46"/>
  <c r="B229" i="46"/>
  <c r="C228" i="46"/>
  <c r="B228" i="46"/>
  <c r="C227" i="46"/>
  <c r="B227" i="46"/>
  <c r="C226" i="46"/>
  <c r="B226" i="46"/>
  <c r="C225" i="46"/>
  <c r="B225" i="46"/>
  <c r="C224" i="46"/>
  <c r="B224" i="46"/>
  <c r="C223" i="46"/>
  <c r="B223" i="46"/>
  <c r="C222" i="46"/>
  <c r="B222" i="46"/>
  <c r="C221" i="46"/>
  <c r="B221" i="46"/>
  <c r="C220" i="46"/>
  <c r="B220" i="46"/>
  <c r="C219" i="46"/>
  <c r="B219" i="46"/>
  <c r="C218" i="46"/>
  <c r="B218" i="46"/>
  <c r="C217" i="46"/>
  <c r="B217" i="46"/>
  <c r="C216" i="46"/>
  <c r="B216" i="46"/>
  <c r="C215" i="46"/>
  <c r="B215" i="46"/>
  <c r="C214" i="46"/>
  <c r="B214" i="46"/>
  <c r="C213" i="46"/>
  <c r="B213" i="46"/>
  <c r="C212" i="46"/>
  <c r="B212" i="46"/>
  <c r="C211" i="46"/>
  <c r="B211" i="46"/>
  <c r="C210" i="46"/>
  <c r="B210" i="46"/>
  <c r="C209" i="46"/>
  <c r="B209" i="46"/>
  <c r="C208" i="46"/>
  <c r="B208" i="46"/>
  <c r="C207" i="46"/>
  <c r="B207" i="46"/>
  <c r="C206" i="46"/>
  <c r="B206" i="46"/>
  <c r="C205" i="46"/>
  <c r="B205" i="46"/>
  <c r="C204" i="46"/>
  <c r="B204" i="46"/>
  <c r="C203" i="46"/>
  <c r="B203" i="46"/>
  <c r="C202" i="46"/>
  <c r="B202" i="46"/>
  <c r="C201" i="46"/>
  <c r="B201" i="46"/>
  <c r="C200" i="46"/>
  <c r="B200" i="46"/>
  <c r="C199" i="46"/>
  <c r="B199" i="46"/>
  <c r="C198" i="46"/>
  <c r="B198" i="46"/>
  <c r="C197" i="46"/>
  <c r="B197" i="46"/>
  <c r="C196" i="46"/>
  <c r="B196" i="46"/>
  <c r="C195" i="46"/>
  <c r="B195" i="46"/>
  <c r="C194" i="46"/>
  <c r="B194" i="46"/>
  <c r="C193" i="46"/>
  <c r="B193" i="46"/>
  <c r="C192" i="46"/>
  <c r="B192" i="46"/>
  <c r="C191" i="46"/>
  <c r="B191" i="46"/>
  <c r="C190" i="46"/>
  <c r="B190" i="46"/>
  <c r="C189" i="46"/>
  <c r="B189" i="46"/>
  <c r="C188" i="46"/>
  <c r="B188" i="46"/>
  <c r="C187" i="46"/>
  <c r="B187" i="46"/>
  <c r="C186" i="46"/>
  <c r="B186" i="46"/>
  <c r="C185" i="46"/>
  <c r="B185" i="46"/>
  <c r="C184" i="46"/>
  <c r="B184" i="46"/>
  <c r="C183" i="46"/>
  <c r="B183" i="46"/>
  <c r="C182" i="46"/>
  <c r="B182" i="46"/>
  <c r="C181" i="46"/>
  <c r="B181" i="46"/>
  <c r="C180" i="46"/>
  <c r="B180" i="46"/>
  <c r="C179" i="46"/>
  <c r="B179" i="46"/>
  <c r="C178" i="46"/>
  <c r="B178" i="46"/>
  <c r="C177" i="46"/>
  <c r="B177" i="46"/>
  <c r="C176" i="46"/>
  <c r="B176" i="46"/>
  <c r="C175" i="46"/>
  <c r="B175" i="46"/>
  <c r="C174" i="46"/>
  <c r="B174" i="46"/>
  <c r="C173" i="46"/>
  <c r="B173" i="46"/>
  <c r="C172" i="46"/>
  <c r="B172" i="46"/>
  <c r="C171" i="46"/>
  <c r="B171" i="46"/>
  <c r="C170" i="46"/>
  <c r="B170" i="46"/>
  <c r="C169" i="46"/>
  <c r="B169" i="46"/>
  <c r="C168" i="46"/>
  <c r="B168" i="46"/>
  <c r="C167" i="46"/>
  <c r="B167" i="46"/>
  <c r="C166" i="46"/>
  <c r="B166" i="46"/>
  <c r="C165" i="46"/>
  <c r="B165" i="46"/>
  <c r="C164" i="46"/>
  <c r="B164" i="46"/>
  <c r="C163" i="46"/>
  <c r="B163" i="46"/>
  <c r="C162" i="46"/>
  <c r="B162" i="46"/>
  <c r="C161" i="46"/>
  <c r="B161" i="46"/>
  <c r="C160" i="46"/>
  <c r="B160" i="46"/>
  <c r="C159" i="46"/>
  <c r="B159" i="46"/>
  <c r="C158" i="46"/>
  <c r="B158" i="46"/>
  <c r="C157" i="46"/>
  <c r="B157" i="46"/>
  <c r="C156" i="46"/>
  <c r="B156" i="46"/>
  <c r="C155" i="46"/>
  <c r="B155" i="46"/>
  <c r="C154" i="46"/>
  <c r="B154" i="46"/>
  <c r="C153" i="46"/>
  <c r="B153" i="46"/>
  <c r="C152" i="46"/>
  <c r="B152" i="46"/>
  <c r="C151" i="46"/>
  <c r="B151" i="46"/>
  <c r="C150" i="46"/>
  <c r="B150" i="46"/>
  <c r="C149" i="46"/>
  <c r="B149" i="46"/>
  <c r="C148" i="46"/>
  <c r="B148" i="46"/>
  <c r="C147" i="46"/>
  <c r="B147" i="46"/>
  <c r="C146" i="46"/>
  <c r="B146" i="46"/>
  <c r="C145" i="46"/>
  <c r="B145" i="46"/>
  <c r="C144" i="46"/>
  <c r="B144" i="46"/>
  <c r="C143" i="46"/>
  <c r="B143" i="46"/>
  <c r="C142" i="46"/>
  <c r="B142" i="46"/>
  <c r="C141" i="46"/>
  <c r="B141" i="46"/>
  <c r="C140" i="46"/>
  <c r="B140" i="46"/>
  <c r="C139" i="46"/>
  <c r="B139" i="46"/>
  <c r="C138" i="46"/>
  <c r="B138" i="46"/>
  <c r="C137" i="46"/>
  <c r="B137" i="46"/>
  <c r="C136" i="46"/>
  <c r="B136" i="46"/>
  <c r="C135" i="46"/>
  <c r="B135" i="46"/>
  <c r="C134" i="46"/>
  <c r="B134" i="46"/>
  <c r="C133" i="46"/>
  <c r="B133" i="46"/>
  <c r="C132" i="46"/>
  <c r="B132" i="46"/>
  <c r="C131" i="46"/>
  <c r="B131" i="46"/>
  <c r="C130" i="46"/>
  <c r="B130" i="46"/>
  <c r="C129" i="46"/>
  <c r="B129" i="46"/>
  <c r="C128" i="46"/>
  <c r="B128" i="46"/>
  <c r="C127" i="46"/>
  <c r="B127" i="46"/>
  <c r="C126" i="46"/>
  <c r="B126" i="46"/>
  <c r="C125" i="46"/>
  <c r="B125" i="46"/>
  <c r="C124" i="46"/>
  <c r="B124" i="46"/>
  <c r="C123" i="46"/>
  <c r="B123" i="46"/>
  <c r="C122" i="46"/>
  <c r="B122" i="46"/>
  <c r="C121" i="46"/>
  <c r="B121" i="46"/>
  <c r="C120" i="46"/>
  <c r="B120" i="46"/>
  <c r="C119" i="46"/>
  <c r="B119" i="46"/>
  <c r="C118" i="46"/>
  <c r="B118" i="46"/>
  <c r="C117" i="46"/>
  <c r="B117" i="46"/>
  <c r="C116" i="46"/>
  <c r="B116" i="46"/>
  <c r="C115" i="46"/>
  <c r="B115" i="46"/>
  <c r="C114" i="46"/>
  <c r="B114" i="46"/>
  <c r="C113" i="46"/>
  <c r="B113" i="46"/>
  <c r="C112" i="46"/>
  <c r="B112" i="46"/>
  <c r="C111" i="46"/>
  <c r="B111" i="46"/>
  <c r="C110" i="46"/>
  <c r="B110" i="46"/>
  <c r="C109" i="46"/>
  <c r="B109" i="46"/>
  <c r="C108" i="46"/>
  <c r="B108" i="46"/>
  <c r="C107" i="46"/>
  <c r="B107" i="46"/>
  <c r="C106" i="46"/>
  <c r="B106" i="46"/>
  <c r="C105" i="46"/>
  <c r="B105" i="46"/>
  <c r="C104" i="46"/>
  <c r="B104" i="46"/>
  <c r="C103" i="46"/>
  <c r="B103" i="46"/>
  <c r="C102" i="46"/>
  <c r="B102" i="46"/>
  <c r="C101" i="46"/>
  <c r="B101" i="46"/>
  <c r="C100" i="46"/>
  <c r="B100" i="46"/>
  <c r="C99" i="46"/>
  <c r="B99" i="46"/>
  <c r="C98" i="46"/>
  <c r="B98" i="46"/>
  <c r="C97" i="46"/>
  <c r="B97" i="46"/>
  <c r="C96" i="46"/>
  <c r="B96" i="46"/>
  <c r="C95" i="46"/>
  <c r="B95" i="46"/>
  <c r="C94" i="46"/>
  <c r="B94" i="46"/>
  <c r="C93" i="46"/>
  <c r="B93" i="46"/>
  <c r="C92" i="46"/>
  <c r="B92" i="46"/>
  <c r="C91" i="46"/>
  <c r="B91" i="46"/>
  <c r="C90" i="46"/>
  <c r="B90" i="46"/>
  <c r="C89" i="46"/>
  <c r="B89" i="46"/>
  <c r="C88" i="46"/>
  <c r="B88" i="46"/>
  <c r="C87" i="46"/>
  <c r="B87" i="46"/>
  <c r="C86" i="46"/>
  <c r="B86" i="46"/>
  <c r="C85" i="46"/>
  <c r="B85" i="46"/>
  <c r="C84" i="46"/>
  <c r="B84" i="46"/>
  <c r="C83" i="46"/>
  <c r="B83" i="46"/>
  <c r="C82" i="46"/>
  <c r="B82" i="46"/>
  <c r="C81" i="46"/>
  <c r="B81" i="46"/>
  <c r="C80" i="46"/>
  <c r="B80" i="46"/>
  <c r="C79" i="46"/>
  <c r="B79" i="46"/>
  <c r="C78" i="46"/>
  <c r="B78" i="46"/>
  <c r="C77" i="46"/>
  <c r="B77" i="46"/>
  <c r="C76" i="46"/>
  <c r="B76" i="46"/>
  <c r="C75" i="46"/>
  <c r="B75" i="46"/>
  <c r="C74" i="46"/>
  <c r="B74" i="46"/>
  <c r="C73" i="46"/>
  <c r="B73" i="46"/>
  <c r="C72" i="46"/>
  <c r="B72" i="46"/>
  <c r="C71" i="46"/>
  <c r="B71" i="46"/>
  <c r="C70" i="46"/>
  <c r="B70" i="46"/>
  <c r="C69" i="46"/>
  <c r="B69" i="46"/>
  <c r="C68" i="46"/>
  <c r="B68" i="46"/>
  <c r="C67" i="46"/>
  <c r="B67" i="46"/>
  <c r="C66" i="46"/>
  <c r="B66" i="46"/>
  <c r="C65" i="46"/>
  <c r="B65" i="46"/>
  <c r="C64" i="46"/>
  <c r="B64" i="46"/>
  <c r="C63" i="46"/>
  <c r="B63" i="46"/>
  <c r="C62" i="46"/>
  <c r="B62" i="46"/>
  <c r="C61" i="46"/>
  <c r="B61" i="46"/>
  <c r="C60" i="46"/>
  <c r="B60" i="46"/>
  <c r="C59" i="46"/>
  <c r="B59" i="46"/>
  <c r="C58" i="46"/>
  <c r="B58" i="46"/>
  <c r="C57" i="46"/>
  <c r="B57" i="46"/>
  <c r="C56" i="46"/>
  <c r="B56" i="46"/>
  <c r="C55" i="46"/>
  <c r="B55" i="46"/>
  <c r="C54" i="46"/>
  <c r="B54" i="46"/>
  <c r="C53" i="46"/>
  <c r="B53" i="46"/>
  <c r="C52" i="46"/>
  <c r="B52" i="46"/>
  <c r="C51" i="46"/>
  <c r="B51" i="46"/>
  <c r="C50" i="46"/>
  <c r="B50" i="46"/>
  <c r="C49" i="46"/>
  <c r="B49" i="46"/>
  <c r="C48" i="46"/>
  <c r="B48" i="46"/>
  <c r="C47" i="46"/>
  <c r="B47" i="46"/>
  <c r="C46" i="46"/>
  <c r="B46" i="46"/>
  <c r="C45" i="46"/>
  <c r="B45" i="46"/>
  <c r="C44" i="46"/>
  <c r="B44" i="46"/>
  <c r="C43" i="46"/>
  <c r="B43" i="46"/>
  <c r="C42" i="46"/>
  <c r="B42" i="46"/>
  <c r="C41" i="46"/>
  <c r="B41" i="46"/>
  <c r="C40" i="46"/>
  <c r="B40" i="46"/>
  <c r="C39" i="46"/>
  <c r="B39" i="46"/>
  <c r="C38" i="46"/>
  <c r="B38" i="46"/>
  <c r="C37" i="46"/>
  <c r="B37" i="46"/>
  <c r="C36" i="46"/>
  <c r="B36" i="46"/>
  <c r="C35" i="46"/>
  <c r="B35" i="46"/>
  <c r="C34" i="46"/>
  <c r="B34" i="46"/>
  <c r="C33" i="46"/>
  <c r="B33" i="46"/>
  <c r="C32" i="46"/>
  <c r="B32" i="46"/>
  <c r="C31" i="46"/>
  <c r="B31" i="46"/>
  <c r="C30" i="46"/>
  <c r="B30" i="46"/>
  <c r="C29" i="46"/>
  <c r="B29" i="46"/>
  <c r="C28" i="46"/>
  <c r="B28" i="46"/>
  <c r="C27" i="46"/>
  <c r="B27" i="46"/>
  <c r="C26" i="46"/>
  <c r="B26" i="46"/>
  <c r="C25" i="46"/>
  <c r="B25" i="46"/>
  <c r="C24" i="46"/>
  <c r="B24" i="46"/>
  <c r="C23" i="46"/>
  <c r="B23" i="46"/>
  <c r="C22" i="46"/>
  <c r="B22" i="46"/>
  <c r="C21" i="46"/>
  <c r="B21" i="46"/>
  <c r="C20" i="46"/>
  <c r="B20" i="46"/>
  <c r="C19" i="46"/>
  <c r="B19" i="46"/>
  <c r="C18" i="46"/>
  <c r="B18" i="46"/>
  <c r="C17" i="46"/>
  <c r="B17" i="46"/>
  <c r="C16" i="46"/>
  <c r="B16" i="46"/>
  <c r="C15" i="46"/>
  <c r="B15" i="46"/>
  <c r="C14" i="46"/>
  <c r="B14" i="46"/>
  <c r="C13" i="46"/>
  <c r="B13" i="46"/>
  <c r="C12" i="46"/>
  <c r="B12" i="46"/>
  <c r="C11" i="46"/>
  <c r="B11" i="46"/>
  <c r="C10" i="46"/>
  <c r="B10" i="46"/>
  <c r="C9" i="46"/>
  <c r="B9" i="46"/>
  <c r="C8" i="46"/>
  <c r="B8" i="46"/>
  <c r="C7" i="46"/>
  <c r="B7" i="46"/>
  <c r="C6" i="46"/>
  <c r="B6" i="46"/>
  <c r="C5" i="46"/>
  <c r="B5" i="46"/>
  <c r="B245" i="46" s="1"/>
  <c r="G4" i="47"/>
  <c r="F4" i="47"/>
  <c r="C4" i="47"/>
  <c r="C245" i="47" s="1"/>
  <c r="B4" i="47"/>
  <c r="K4" i="46"/>
  <c r="J4" i="46"/>
  <c r="G4" i="46"/>
  <c r="F4" i="46"/>
  <c r="C4" i="46"/>
  <c r="B4" i="46"/>
  <c r="B4" i="45"/>
  <c r="A4" i="45"/>
  <c r="B245" i="47" l="1"/>
  <c r="G245" i="47"/>
  <c r="F245" i="47"/>
  <c r="C245" i="46"/>
  <c r="J245" i="46" l="1"/>
  <c r="K245" i="46"/>
  <c r="G245" i="46"/>
  <c r="F245" i="46"/>
</calcChain>
</file>

<file path=xl/sharedStrings.xml><?xml version="1.0" encoding="utf-8"?>
<sst xmlns="http://schemas.openxmlformats.org/spreadsheetml/2006/main" count="254" uniqueCount="50">
  <si>
    <t>Right Buccal Mucosa</t>
  </si>
  <si>
    <t>Left Buccal Mucosa</t>
  </si>
  <si>
    <t>Time(s)</t>
  </si>
  <si>
    <t>Age</t>
  </si>
  <si>
    <t>Male/Female</t>
  </si>
  <si>
    <t>Female</t>
  </si>
  <si>
    <r>
      <t>Average heat transfer coefficient (W/m</t>
    </r>
    <r>
      <rPr>
        <vertAlign val="superscript"/>
        <sz val="11"/>
        <color theme="1"/>
        <rFont val="Adobe Heiti Std R"/>
        <family val="2"/>
        <charset val="128"/>
      </rPr>
      <t>2</t>
    </r>
    <r>
      <rPr>
        <sz val="11"/>
        <color theme="1"/>
        <rFont val="Adobe Heiti Std R"/>
        <family val="2"/>
        <charset val="128"/>
      </rPr>
      <t>/K)</t>
    </r>
  </si>
  <si>
    <t>Relative humidity, RH (%)</t>
  </si>
  <si>
    <r>
      <t>Core body temperture, T</t>
    </r>
    <r>
      <rPr>
        <vertAlign val="subscript"/>
        <sz val="11"/>
        <color theme="1"/>
        <rFont val="Adobe Heiti Std R"/>
        <family val="2"/>
        <charset val="128"/>
      </rPr>
      <t>c</t>
    </r>
    <r>
      <rPr>
        <sz val="11"/>
        <color theme="1"/>
        <rFont val="Adobe Heiti Std R"/>
        <family val="2"/>
        <charset val="128"/>
      </rPr>
      <t xml:space="preserve"> (degC)</t>
    </r>
  </si>
  <si>
    <r>
      <t>Ambient temperature, T</t>
    </r>
    <r>
      <rPr>
        <vertAlign val="subscript"/>
        <sz val="11"/>
        <color theme="1"/>
        <rFont val="Adobe Heiti Std R"/>
        <family val="2"/>
        <charset val="128"/>
      </rPr>
      <t>amb</t>
    </r>
    <r>
      <rPr>
        <sz val="11"/>
        <color theme="1"/>
        <rFont val="Adobe Heiti Std R"/>
        <family val="2"/>
        <charset val="128"/>
      </rPr>
      <t xml:space="preserve"> (degC)</t>
    </r>
  </si>
  <si>
    <t>Moisture (%)</t>
  </si>
  <si>
    <r>
      <t>ROI (x</t>
    </r>
    <r>
      <rPr>
        <vertAlign val="subscript"/>
        <sz val="11"/>
        <color theme="1"/>
        <rFont val="Adobe Heiti Std R"/>
        <family val="2"/>
        <charset val="128"/>
      </rPr>
      <t>1</t>
    </r>
    <r>
      <rPr>
        <sz val="11"/>
        <color theme="1"/>
        <rFont val="Adobe Heiti Std R"/>
        <family val="2"/>
        <charset val="128"/>
      </rPr>
      <t>,y</t>
    </r>
    <r>
      <rPr>
        <vertAlign val="subscript"/>
        <sz val="11"/>
        <color theme="1"/>
        <rFont val="Adobe Heiti Std R"/>
        <family val="2"/>
        <charset val="128"/>
      </rPr>
      <t>1</t>
    </r>
    <r>
      <rPr>
        <sz val="11"/>
        <color theme="1"/>
        <rFont val="Adobe Heiti Std R"/>
        <family val="2"/>
        <charset val="128"/>
      </rPr>
      <t xml:space="preserve"> - x</t>
    </r>
    <r>
      <rPr>
        <vertAlign val="subscript"/>
        <sz val="11"/>
        <color theme="1"/>
        <rFont val="Adobe Heiti Std R"/>
        <family val="2"/>
        <charset val="128"/>
      </rPr>
      <t>2</t>
    </r>
    <r>
      <rPr>
        <sz val="11"/>
        <color theme="1"/>
        <rFont val="Adobe Heiti Std R"/>
        <family val="2"/>
        <charset val="128"/>
      </rPr>
      <t>,y</t>
    </r>
    <r>
      <rPr>
        <vertAlign val="subscript"/>
        <sz val="11"/>
        <color theme="1"/>
        <rFont val="Adobe Heiti Std R"/>
        <family val="2"/>
        <charset val="128"/>
      </rPr>
      <t>2</t>
    </r>
    <r>
      <rPr>
        <sz val="11"/>
        <color theme="1"/>
        <rFont val="Adobe Heiti Std R"/>
        <family val="2"/>
        <charset val="128"/>
      </rPr>
      <t>)</t>
    </r>
  </si>
  <si>
    <t>Male</t>
  </si>
  <si>
    <r>
      <t>Pixel averaged thermal conductivity, k</t>
    </r>
    <r>
      <rPr>
        <vertAlign val="subscript"/>
        <sz val="11"/>
        <color theme="1"/>
        <rFont val="Adobe Heiti Std R"/>
        <family val="2"/>
        <charset val="128"/>
      </rPr>
      <t>eff</t>
    </r>
    <r>
      <rPr>
        <sz val="11"/>
        <color theme="1"/>
        <rFont val="Adobe Heiti Std R"/>
        <family val="2"/>
        <charset val="128"/>
      </rPr>
      <t xml:space="preserve"> (W/m/K)</t>
    </r>
  </si>
  <si>
    <r>
      <t>Pixel averaged thermal conductivity, k</t>
    </r>
    <r>
      <rPr>
        <vertAlign val="subscript"/>
        <sz val="12.3"/>
        <color theme="1"/>
        <rFont val="Adobe Heiti Std R"/>
        <family val="2"/>
        <charset val="128"/>
      </rPr>
      <t>eff</t>
    </r>
    <r>
      <rPr>
        <sz val="12.3"/>
        <color theme="1"/>
        <rFont val="Adobe Heiti Std R"/>
        <family val="2"/>
        <charset val="128"/>
      </rPr>
      <t xml:space="preserve"> (W/m/K)</t>
    </r>
  </si>
  <si>
    <t>44,36-107,95</t>
  </si>
  <si>
    <t>35,47-98,108</t>
  </si>
  <si>
    <t>54,37-118,97</t>
  </si>
  <si>
    <t>19,33-88,99</t>
  </si>
  <si>
    <t>60,62-108,110</t>
  </si>
  <si>
    <t>37,37-73,78</t>
  </si>
  <si>
    <t>46,55-105,109</t>
  </si>
  <si>
    <t>39,59-93,113</t>
  </si>
  <si>
    <t>103,89-131,117</t>
  </si>
  <si>
    <t>17,45-58,80</t>
  </si>
  <si>
    <t>69,57 - 109,99</t>
  </si>
  <si>
    <t>25,21-55,53</t>
  </si>
  <si>
    <t>92,95-106,110</t>
  </si>
  <si>
    <t>37,78-58,95</t>
  </si>
  <si>
    <t>79,42-131,91</t>
  </si>
  <si>
    <t>116,60-156,102</t>
  </si>
  <si>
    <t>48,31-112,90</t>
  </si>
  <si>
    <t>Pixel averaged thermal conductivity, keff (W/m/K)</t>
  </si>
  <si>
    <t>26,32-78,80</t>
  </si>
  <si>
    <t>28,39 - 90,90</t>
  </si>
  <si>
    <t>79,79 - 109,109</t>
  </si>
  <si>
    <t>31,43 - 72,87</t>
  </si>
  <si>
    <t>43,57-83,98</t>
  </si>
  <si>
    <t>94,43-134,86</t>
  </si>
  <si>
    <t>59,35-102,79</t>
  </si>
  <si>
    <t>NUMBER OF SAMPLES</t>
  </si>
  <si>
    <t>Time</t>
  </si>
  <si>
    <t>sec</t>
  </si>
  <si>
    <t>Average of time series data</t>
  </si>
  <si>
    <t>Mean of Pixel Averaged thermal conductivity, keff</t>
  </si>
  <si>
    <t>Maximum/Positive Deviation of Pixel Averaged thermal conductivity, keff</t>
  </si>
  <si>
    <t>Minimum/Negative Deviation of Pixel Averaged thermal conductivity, keff</t>
  </si>
  <si>
    <t>W/m/K</t>
  </si>
  <si>
    <t>Standard dev of Pixel Averaged thermal conductivity</t>
  </si>
  <si>
    <t>Standard Error of Pixel Averaged thermal conductivity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</si>
</sst>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Adobe Heiti Std R"/>
      <family val="2"/>
      <charset val="128"/>
    </font>
    <font>
      <sz val="11"/>
      <color theme="1"/>
      <name val="Adobe Heiti Std R"/>
      <family val="2"/>
      <charset val="128"/>
    </font>
    <font>
      <vertAlign val="subscript"/>
      <sz val="11"/>
      <color theme="1"/>
      <name val="Adobe Heiti Std R"/>
      <family val="2"/>
      <charset val="128"/>
    </font>
    <font>
      <sz val="12.3"/>
      <color theme="1"/>
      <name val="Adobe Heiti Std R"/>
      <family val="2"/>
      <charset val="128"/>
    </font>
    <font>
      <vertAlign val="superscript"/>
      <sz val="11"/>
      <color theme="1"/>
      <name val="Adobe Heiti Std R"/>
      <family val="2"/>
      <charset val="128"/>
    </font>
    <font>
      <vertAlign val="subscript"/>
      <sz val="12.3"/>
      <color theme="1"/>
      <name val="Adobe Heiti Std R"/>
      <family val="2"/>
      <charset val="128"/>
    </font>
    <font>
      <b/>
      <sz val="9"/>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59E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applyAlignment="1">
      <alignment horizontal="center"/>
    </xf>
    <xf numFmtId="0" fontId="0" fillId="0" borderId="0" xfId="0"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xf>
    <xf numFmtId="0" fontId="0" fillId="0" borderId="0" xfId="0" applyFill="1"/>
    <xf numFmtId="0" fontId="1" fillId="0" borderId="1" xfId="0" applyFont="1" applyBorder="1" applyAlignment="1">
      <alignment horizontal="center" vertical="center"/>
    </xf>
    <xf numFmtId="0" fontId="1" fillId="0" borderId="1" xfId="0" applyFont="1" applyBorder="1" applyAlignment="1">
      <alignment horizontal="center"/>
    </xf>
    <xf numFmtId="0" fontId="2" fillId="0" borderId="1" xfId="0" applyFont="1"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wrapText="1"/>
    </xf>
    <xf numFmtId="0" fontId="2" fillId="0" borderId="2" xfId="0" applyFont="1" applyBorder="1" applyAlignment="1">
      <alignment horizontal="center" wrapText="1"/>
    </xf>
    <xf numFmtId="0" fontId="2" fillId="0" borderId="1" xfId="0" applyFont="1" applyBorder="1" applyAlignment="1">
      <alignment horizontal="center" wrapText="1"/>
    </xf>
    <xf numFmtId="0" fontId="1" fillId="3" borderId="1" xfId="0" applyFont="1" applyFill="1" applyBorder="1" applyAlignment="1">
      <alignment horizontal="center" vertical="center" wrapText="1"/>
    </xf>
    <xf numFmtId="0" fontId="0" fillId="0" borderId="1" xfId="0" applyFill="1" applyBorder="1" applyAlignment="1">
      <alignment horizontal="center"/>
    </xf>
    <xf numFmtId="0" fontId="1" fillId="3" borderId="1" xfId="0" applyFont="1" applyFill="1" applyBorder="1" applyAlignment="1">
      <alignment horizontal="center"/>
    </xf>
    <xf numFmtId="0" fontId="7" fillId="2" borderId="1" xfId="0" applyFont="1" applyFill="1" applyBorder="1" applyAlignment="1">
      <alignment vertical="center" wrapText="1"/>
    </xf>
    <xf numFmtId="0" fontId="0" fillId="0" borderId="1" xfId="0"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0" borderId="1" xfId="0" applyFont="1" applyBorder="1" applyAlignment="1">
      <alignment horizontal="center"/>
    </xf>
    <xf numFmtId="0" fontId="1" fillId="0" borderId="1"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vertic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0" borderId="1" xfId="0" applyFont="1" applyBorder="1" applyAlignment="1">
      <alignment horizontal="center" wrapText="1"/>
    </xf>
    <xf numFmtId="0" fontId="4" fillId="0" borderId="2"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581025</xdr:colOff>
      <xdr:row>17</xdr:row>
      <xdr:rowOff>104775</xdr:rowOff>
    </xdr:to>
    <xdr:sp macro="" textlink="">
      <xdr:nvSpPr>
        <xdr:cNvPr id="3" name="Rectangle 2"/>
        <xdr:cNvSpPr/>
      </xdr:nvSpPr>
      <xdr:spPr>
        <a:xfrm>
          <a:off x="0" y="0"/>
          <a:ext cx="11553825" cy="3343275"/>
        </a:xfrm>
        <a:prstGeom prst="rect">
          <a:avLst/>
        </a:prstGeom>
        <a:solidFill>
          <a:srgbClr val="C59EE2"/>
        </a:solidFill>
        <a:ln>
          <a:solidFill>
            <a:schemeClr val="tx1"/>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solidFill>
                <a:schemeClr val="tx1"/>
              </a:solidFill>
              <a:latin typeface="Adobe Heiti Std R" panose="020B0400000000000000" pitchFamily="34" charset="-128"/>
              <a:ea typeface="Adobe Heiti Std R" panose="020B0400000000000000" pitchFamily="34" charset="-128"/>
            </a:rPr>
            <a:t>File No. "</a:t>
          </a:r>
          <a:r>
            <a:rPr lang="en-US" sz="1100">
              <a:solidFill>
                <a:srgbClr val="0000CC"/>
              </a:solidFill>
              <a:latin typeface="Adobe Heiti Std R" panose="020B0400000000000000" pitchFamily="34" charset="-128"/>
              <a:ea typeface="Adobe Heiti Std R" panose="020B0400000000000000" pitchFamily="34" charset="-128"/>
            </a:rPr>
            <a:t>OSF_conductivity.xlsx</a:t>
          </a:r>
          <a:r>
            <a:rPr lang="en-US" sz="1100">
              <a:solidFill>
                <a:schemeClr val="tx1"/>
              </a:solidFill>
              <a:latin typeface="Adobe Heiti Std R" panose="020B0400000000000000" pitchFamily="34" charset="-128"/>
              <a:ea typeface="Adobe Heiti Std R" panose="020B0400000000000000" pitchFamily="34" charset="-128"/>
            </a:rPr>
            <a:t>"</a:t>
          </a:r>
        </a:p>
        <a:p>
          <a:pPr algn="l"/>
          <a:endParaRPr lang="en-US" sz="1100">
            <a:solidFill>
              <a:schemeClr val="tx1"/>
            </a:solidFill>
            <a:latin typeface="Adobe Heiti Std R" panose="020B0400000000000000" pitchFamily="34" charset="-128"/>
            <a:ea typeface="Adobe Heiti Std R" panose="020B0400000000000000" pitchFamily="34" charset="-128"/>
          </a:endParaRPr>
        </a:p>
        <a:p>
          <a:pPr algn="l"/>
          <a:r>
            <a:rPr lang="en-US" sz="1100">
              <a:solidFill>
                <a:schemeClr val="tx1"/>
              </a:solidFill>
              <a:latin typeface="Adobe Heiti Std R" panose="020B0400000000000000" pitchFamily="34" charset="-128"/>
              <a:ea typeface="Adobe Heiti Std R" panose="020B0400000000000000" pitchFamily="34" charset="-128"/>
            </a:rPr>
            <a:t>File Description: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Adobe Heiti Std R" panose="020B0400000000000000" pitchFamily="34" charset="-128"/>
              <a:ea typeface="Adobe Heiti Std R" panose="020B0400000000000000" pitchFamily="34" charset="-128"/>
            </a:rPr>
            <a:t>This file comprised of measured thermal conductivity data of different oral sites of participants with Oral submucosa fibrosis. To maintain anonymity, the sheet number corresponds to each patient was represented by unique patient Id.</a:t>
          </a:r>
        </a:p>
        <a:p>
          <a:endParaRPr lang="en-US" sz="1000">
            <a:solidFill>
              <a:schemeClr val="tx1"/>
            </a:solidFill>
            <a:effectLst/>
            <a:latin typeface="Adobe Heiti Std R" panose="020B0400000000000000" pitchFamily="34" charset="-128"/>
            <a:ea typeface="Adobe Heiti Std R" panose="020B0400000000000000" pitchFamily="34" charset="-128"/>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sng" baseline="0">
              <a:solidFill>
                <a:srgbClr val="0000CC"/>
              </a:solidFill>
              <a:effectLst/>
              <a:latin typeface="Adobe Heiti Std R" panose="020B0400000000000000" pitchFamily="34" charset="-128"/>
              <a:ea typeface="Adobe Heiti Std R" panose="020B0400000000000000" pitchFamily="34" charset="-128"/>
              <a:cs typeface="+mn-cs"/>
            </a:rPr>
            <a:t>Copyright (c) 2020, Arka Bhowmik and Suman Chakraborty</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Use of source files and data, with or without modification, are permitted provided that the following condition is met.</a:t>
          </a:r>
          <a:endParaRPr lang="en-US" sz="1000">
            <a:solidFill>
              <a:schemeClr val="tx1"/>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1. Citing the source paper or data source.</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2. Source paper: </a:t>
          </a:r>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Arka Bhowmik, Mousumi Pal, Ranjan Rashmi Paul, Jyotirmoy Chatterjee, Suman Chakraborty, A Portable Blood Perfusion Imaging Device for Screening of Oral Submucosa Fibrosis and Squamous Cell Carcinoma, Journal Name, Vol, Year.</a:t>
          </a:r>
          <a:endParaRPr lang="en-US" sz="1000">
            <a:solidFill>
              <a:schemeClr val="tx1"/>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3. Data source: </a:t>
          </a:r>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A. Bhowmik, J. Chatterjee, and S. Chakraborty, Measured temperature, blood perfusion, metabolic heat generation and thermal conductivity of  </a:t>
          </a:r>
          <a:r>
            <a:rPr lang="en-US" sz="1000">
              <a:solidFill>
                <a:schemeClr val="tx1"/>
              </a:solidFill>
              <a:effectLst/>
              <a:latin typeface="Adobe Heiti Std R" panose="020B0400000000000000" pitchFamily="34" charset="-128"/>
              <a:ea typeface="Adobe Heiti Std R" panose="020B0400000000000000" pitchFamily="34" charset="-128"/>
              <a:cs typeface="+mn-cs"/>
            </a:rPr>
            <a:t>healthy oral mucosa, OSCC and OSF</a:t>
          </a:r>
          <a:r>
            <a:rPr lang="en-US" sz="1000" baseline="0">
              <a:solidFill>
                <a:schemeClr val="tx1"/>
              </a:solidFill>
              <a:effectLst/>
              <a:latin typeface="Adobe Heiti Std R" panose="020B0400000000000000" pitchFamily="34" charset="-128"/>
              <a:ea typeface="Adobe Heiti Std R" panose="020B0400000000000000" pitchFamily="34" charset="-128"/>
              <a:cs typeface="+mn-cs"/>
            </a:rPr>
            <a:t>, 2020 [Online]: </a:t>
          </a:r>
          <a:r>
            <a:rPr lang="en-US" sz="1000">
              <a:solidFill>
                <a:schemeClr val="tx1"/>
              </a:solidFill>
              <a:effectLst/>
              <a:latin typeface="Adobe Heiti Std R" panose="020B0400000000000000" pitchFamily="34" charset="-128"/>
              <a:ea typeface="Adobe Heiti Std R" panose="020B0400000000000000" pitchFamily="34" charset="-128"/>
              <a:cs typeface="+mn-cs"/>
            </a:rPr>
            <a:t>https://github.com/Arka-Bhowmik/oral_properties</a:t>
          </a:r>
          <a:endParaRPr lang="en-US" sz="1000">
            <a:solidFill>
              <a:schemeClr val="tx1"/>
            </a:solidFill>
            <a:effectLst/>
            <a:latin typeface="Adobe Heiti Std R" panose="020B0400000000000000" pitchFamily="34" charset="-128"/>
            <a:ea typeface="Adobe Heiti Std R" panose="020B0400000000000000" pitchFamily="34" charset="-128"/>
          </a:endParaRPr>
        </a:p>
        <a:p>
          <a:endParaRPr lang="en-US" sz="1000">
            <a:solidFill>
              <a:srgbClr val="FF0000"/>
            </a:solidFill>
            <a:effectLst/>
            <a:latin typeface="Adobe Heiti Std R" panose="020B0400000000000000" pitchFamily="34" charset="-128"/>
            <a:ea typeface="Adobe Heiti Std R" panose="020B0400000000000000" pitchFamily="34" charset="-128"/>
          </a:endParaRPr>
        </a:p>
        <a:p>
          <a:r>
            <a:rPr lang="en-US" sz="1100">
              <a:solidFill>
                <a:schemeClr val="tx1"/>
              </a:solidFill>
              <a:effectLst/>
              <a:latin typeface="Adobe Heiti Std R" panose="020B0400000000000000" pitchFamily="34" charset="-128"/>
              <a:ea typeface="Adobe Heiti Std R" panose="020B0400000000000000" pitchFamily="34" charset="-128"/>
              <a:cs typeface="+mn-cs"/>
            </a:rPr>
            <a:t>Further information can be obtained from Dr. Arka Bhowmik (arkabhowmik@yahoo.co.uk) and/or Dr. Suman Chakraborty</a:t>
          </a:r>
          <a:r>
            <a:rPr lang="en-US" sz="1100" baseline="0">
              <a:solidFill>
                <a:schemeClr val="tx1"/>
              </a:solidFill>
              <a:effectLst/>
              <a:latin typeface="Adobe Heiti Std R" panose="020B0400000000000000" pitchFamily="34" charset="-128"/>
              <a:ea typeface="Adobe Heiti Std R" panose="020B0400000000000000" pitchFamily="34" charset="-128"/>
              <a:cs typeface="+mn-cs"/>
            </a:rPr>
            <a:t> (suman@mech.iitkgp.ac.in).</a:t>
          </a:r>
          <a:endParaRPr lang="en-US" sz="1100">
            <a:solidFill>
              <a:schemeClr val="tx1"/>
            </a:solidFill>
            <a:latin typeface="Adobe Heiti Std R" panose="020B0400000000000000" pitchFamily="34" charset="-128"/>
            <a:ea typeface="Adobe Heiti Std R" panose="020B0400000000000000" pitchFamily="34"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2" style="2" customWidth="1"/>
  </cols>
  <sheetData>
    <row r="1" spans="1:2" ht="33" x14ac:dyDescent="0.35">
      <c r="A1" s="25" t="s">
        <v>2</v>
      </c>
      <c r="B1" s="13" t="s">
        <v>13</v>
      </c>
    </row>
    <row r="2" spans="1:2" x14ac:dyDescent="0.25">
      <c r="A2" s="25"/>
      <c r="B2" s="11" t="s">
        <v>0</v>
      </c>
    </row>
    <row r="3" spans="1:2" x14ac:dyDescent="0.25">
      <c r="A3" s="3" t="s">
        <v>3</v>
      </c>
      <c r="B3" s="9">
        <v>55</v>
      </c>
    </row>
    <row r="4" spans="1:2" x14ac:dyDescent="0.25">
      <c r="A4" s="3" t="s">
        <v>4</v>
      </c>
      <c r="B4" s="9" t="s">
        <v>12</v>
      </c>
    </row>
    <row r="5" spans="1:2" ht="31.5" x14ac:dyDescent="0.25">
      <c r="A5" s="4" t="s">
        <v>6</v>
      </c>
      <c r="B5" s="3">
        <v>4</v>
      </c>
    </row>
    <row r="6" spans="1:2" x14ac:dyDescent="0.25">
      <c r="A6" s="4" t="s">
        <v>7</v>
      </c>
      <c r="B6" s="9">
        <v>70.56456666666665</v>
      </c>
    </row>
    <row r="7" spans="1:2" ht="33" x14ac:dyDescent="0.25">
      <c r="A7" s="4" t="s">
        <v>8</v>
      </c>
      <c r="B7" s="3">
        <v>37.44</v>
      </c>
    </row>
    <row r="8" spans="1:2" ht="33" x14ac:dyDescent="0.25">
      <c r="A8" s="4" t="s">
        <v>9</v>
      </c>
      <c r="B8" s="3">
        <v>31.512866666666664</v>
      </c>
    </row>
    <row r="9" spans="1:2" x14ac:dyDescent="0.25">
      <c r="A9" s="3" t="s">
        <v>10</v>
      </c>
      <c r="B9" s="9">
        <v>85</v>
      </c>
    </row>
    <row r="10" spans="1:2" s="6" customFormat="1" ht="18" x14ac:dyDescent="0.25">
      <c r="A10" s="5" t="s">
        <v>11</v>
      </c>
      <c r="B10" s="5" t="s">
        <v>31</v>
      </c>
    </row>
    <row r="11" spans="1:2" x14ac:dyDescent="0.25">
      <c r="A11" s="1">
        <v>0</v>
      </c>
      <c r="B11" s="1">
        <v>0.48425684216853698</v>
      </c>
    </row>
    <row r="12" spans="1:2" x14ac:dyDescent="0.25">
      <c r="A12" s="1">
        <v>0.125</v>
      </c>
      <c r="B12" s="1">
        <v>0.484256841820569</v>
      </c>
    </row>
    <row r="13" spans="1:2" x14ac:dyDescent="0.25">
      <c r="A13" s="1">
        <v>0.25</v>
      </c>
      <c r="B13" s="1">
        <v>0.48425684048584899</v>
      </c>
    </row>
    <row r="14" spans="1:2" x14ac:dyDescent="0.25">
      <c r="A14" s="1">
        <v>0.375</v>
      </c>
      <c r="B14" s="1">
        <v>0.48425684029941202</v>
      </c>
    </row>
    <row r="15" spans="1:2" x14ac:dyDescent="0.25">
      <c r="A15" s="1">
        <v>0.5</v>
      </c>
      <c r="B15" s="1">
        <v>0.48425684086639198</v>
      </c>
    </row>
    <row r="16" spans="1:2" x14ac:dyDescent="0.25">
      <c r="A16" s="1">
        <v>0.625</v>
      </c>
      <c r="B16" s="1">
        <v>0.48425684911983302</v>
      </c>
    </row>
    <row r="17" spans="1:2" x14ac:dyDescent="0.25">
      <c r="A17" s="1">
        <v>0.75</v>
      </c>
      <c r="B17" s="1">
        <v>0.48425684946560998</v>
      </c>
    </row>
    <row r="18" spans="1:2" x14ac:dyDescent="0.25">
      <c r="A18" s="1">
        <v>0.875</v>
      </c>
      <c r="B18" s="1">
        <v>0.484256851684015</v>
      </c>
    </row>
    <row r="19" spans="1:2" x14ac:dyDescent="0.25">
      <c r="A19" s="1">
        <v>1</v>
      </c>
      <c r="B19" s="1">
        <v>0.48425685186765199</v>
      </c>
    </row>
    <row r="20" spans="1:2" x14ac:dyDescent="0.25">
      <c r="A20" s="1">
        <v>1.125</v>
      </c>
      <c r="B20" s="1">
        <v>0.484256851562819</v>
      </c>
    </row>
    <row r="21" spans="1:2" x14ac:dyDescent="0.25">
      <c r="A21" s="1">
        <v>1.25</v>
      </c>
      <c r="B21" s="1">
        <v>0.48425685077854902</v>
      </c>
    </row>
    <row r="22" spans="1:2" x14ac:dyDescent="0.25">
      <c r="A22" s="1">
        <v>1.375</v>
      </c>
      <c r="B22" s="1">
        <v>0.48425685038438798</v>
      </c>
    </row>
    <row r="23" spans="1:2" x14ac:dyDescent="0.25">
      <c r="A23" s="1">
        <v>1.5</v>
      </c>
      <c r="B23" s="1">
        <v>0.48425685040502903</v>
      </c>
    </row>
    <row r="24" spans="1:2" x14ac:dyDescent="0.25">
      <c r="A24" s="1">
        <v>1.625</v>
      </c>
      <c r="B24" s="1">
        <v>0.484256850700377</v>
      </c>
    </row>
    <row r="25" spans="1:2" x14ac:dyDescent="0.25">
      <c r="A25" s="1">
        <v>1.75</v>
      </c>
      <c r="B25" s="1">
        <v>0.48425684994659801</v>
      </c>
    </row>
    <row r="26" spans="1:2" x14ac:dyDescent="0.25">
      <c r="A26" s="1">
        <v>1.875</v>
      </c>
      <c r="B26" s="1">
        <v>0.48425684699189703</v>
      </c>
    </row>
    <row r="27" spans="1:2" x14ac:dyDescent="0.25">
      <c r="A27" s="1">
        <v>2</v>
      </c>
      <c r="B27" s="1">
        <v>0.48425684340550301</v>
      </c>
    </row>
    <row r="28" spans="1:2" x14ac:dyDescent="0.25">
      <c r="A28" s="1">
        <v>2.125</v>
      </c>
      <c r="B28" s="1">
        <v>0.48425684062358298</v>
      </c>
    </row>
    <row r="29" spans="1:2" x14ac:dyDescent="0.25">
      <c r="A29" s="1">
        <v>2.25</v>
      </c>
      <c r="B29" s="1">
        <v>0.484256839865567</v>
      </c>
    </row>
    <row r="30" spans="1:2" x14ac:dyDescent="0.25">
      <c r="A30" s="1">
        <v>2.375</v>
      </c>
      <c r="B30" s="1">
        <v>0.48425683924607099</v>
      </c>
    </row>
    <row r="31" spans="1:2" x14ac:dyDescent="0.25">
      <c r="A31" s="1">
        <v>2.5</v>
      </c>
      <c r="B31" s="1">
        <v>0.48425683887667298</v>
      </c>
    </row>
    <row r="32" spans="1:2" x14ac:dyDescent="0.25">
      <c r="A32" s="1">
        <v>2.625</v>
      </c>
      <c r="B32" s="1">
        <v>0.48425683798032298</v>
      </c>
    </row>
    <row r="33" spans="1:2" x14ac:dyDescent="0.25">
      <c r="A33" s="1">
        <v>2.75</v>
      </c>
      <c r="B33" s="1">
        <v>0.484256837912939</v>
      </c>
    </row>
    <row r="34" spans="1:2" x14ac:dyDescent="0.25">
      <c r="A34" s="1">
        <v>2.875</v>
      </c>
      <c r="B34" s="1">
        <v>0.484256838364307</v>
      </c>
    </row>
    <row r="35" spans="1:2" x14ac:dyDescent="0.25">
      <c r="A35" s="1">
        <v>3</v>
      </c>
      <c r="B35" s="1">
        <v>0.484256839986409</v>
      </c>
    </row>
    <row r="36" spans="1:2" x14ac:dyDescent="0.25">
      <c r="A36" s="1">
        <v>3.125</v>
      </c>
      <c r="B36" s="1">
        <v>0.48425683947983</v>
      </c>
    </row>
    <row r="37" spans="1:2" x14ac:dyDescent="0.25">
      <c r="A37" s="1">
        <v>3.25</v>
      </c>
      <c r="B37" s="1">
        <v>0.48425684082607401</v>
      </c>
    </row>
    <row r="38" spans="1:2" x14ac:dyDescent="0.25">
      <c r="A38" s="1">
        <v>3.375</v>
      </c>
      <c r="B38" s="1">
        <v>0.48425684141264203</v>
      </c>
    </row>
    <row r="39" spans="1:2" x14ac:dyDescent="0.25">
      <c r="A39" s="1">
        <v>3.5</v>
      </c>
      <c r="B39" s="1">
        <v>0.48425684168213201</v>
      </c>
    </row>
    <row r="40" spans="1:2" x14ac:dyDescent="0.25">
      <c r="A40" s="1">
        <v>3.625</v>
      </c>
      <c r="B40" s="1">
        <v>0.48425684170046501</v>
      </c>
    </row>
    <row r="41" spans="1:2" x14ac:dyDescent="0.25">
      <c r="A41" s="1">
        <v>3.75</v>
      </c>
      <c r="B41" s="1">
        <v>0.48425684255363599</v>
      </c>
    </row>
    <row r="42" spans="1:2" x14ac:dyDescent="0.25">
      <c r="A42" s="1">
        <v>3.875</v>
      </c>
      <c r="B42" s="1">
        <v>0.48425684284507797</v>
      </c>
    </row>
    <row r="43" spans="1:2" x14ac:dyDescent="0.25">
      <c r="A43" s="1">
        <v>4</v>
      </c>
      <c r="B43" s="1">
        <v>0.484256844276233</v>
      </c>
    </row>
    <row r="44" spans="1:2" x14ac:dyDescent="0.25">
      <c r="A44" s="1">
        <v>4.125</v>
      </c>
      <c r="B44" s="1">
        <v>0.484256843955651</v>
      </c>
    </row>
    <row r="45" spans="1:2" x14ac:dyDescent="0.25">
      <c r="A45" s="1">
        <v>4.25</v>
      </c>
      <c r="B45" s="1">
        <v>0.48425684369677102</v>
      </c>
    </row>
    <row r="46" spans="1:2" x14ac:dyDescent="0.25">
      <c r="A46" s="1">
        <v>4.375</v>
      </c>
      <c r="B46" s="1">
        <v>0.484256843016306</v>
      </c>
    </row>
    <row r="47" spans="1:2" x14ac:dyDescent="0.25">
      <c r="A47" s="1">
        <v>4.5</v>
      </c>
      <c r="B47" s="1">
        <v>0.48425684318102602</v>
      </c>
    </row>
    <row r="48" spans="1:2" x14ac:dyDescent="0.25">
      <c r="A48" s="1">
        <v>4.625</v>
      </c>
      <c r="B48" s="1">
        <v>0.48425684386157902</v>
      </c>
    </row>
    <row r="49" spans="1:2" x14ac:dyDescent="0.25">
      <c r="A49" s="1">
        <v>4.75</v>
      </c>
      <c r="B49" s="1">
        <v>0.48425684529470903</v>
      </c>
    </row>
    <row r="50" spans="1:2" x14ac:dyDescent="0.25">
      <c r="A50" s="1">
        <v>4.875</v>
      </c>
      <c r="B50" s="1">
        <v>0.48425684515783501</v>
      </c>
    </row>
    <row r="51" spans="1:2" x14ac:dyDescent="0.25">
      <c r="A51" s="1">
        <v>5</v>
      </c>
      <c r="B51" s="1">
        <v>0.484256844401877</v>
      </c>
    </row>
    <row r="52" spans="1:2" x14ac:dyDescent="0.25">
      <c r="A52" s="1">
        <v>5.125</v>
      </c>
      <c r="B52" s="1">
        <v>0.48425684469103802</v>
      </c>
    </row>
    <row r="53" spans="1:2" x14ac:dyDescent="0.25">
      <c r="A53" s="1">
        <v>5.25</v>
      </c>
      <c r="B53" s="1">
        <v>0.48425684530305901</v>
      </c>
    </row>
    <row r="54" spans="1:2" x14ac:dyDescent="0.25">
      <c r="A54" s="1">
        <v>5.375</v>
      </c>
      <c r="B54" s="1">
        <v>0.48425684501785199</v>
      </c>
    </row>
    <row r="55" spans="1:2" x14ac:dyDescent="0.25">
      <c r="A55" s="1">
        <v>5.5</v>
      </c>
      <c r="B55" s="1">
        <v>0.48425684552900999</v>
      </c>
    </row>
    <row r="56" spans="1:2" x14ac:dyDescent="0.25">
      <c r="A56" s="1">
        <v>5.625</v>
      </c>
      <c r="B56" s="1">
        <v>0.48425684568973199</v>
      </c>
    </row>
    <row r="57" spans="1:2" x14ac:dyDescent="0.25">
      <c r="A57" s="1">
        <v>5.75</v>
      </c>
      <c r="B57" s="1">
        <v>0.48425684451742901</v>
      </c>
    </row>
    <row r="58" spans="1:2" x14ac:dyDescent="0.25">
      <c r="A58" s="1">
        <v>5.875</v>
      </c>
      <c r="B58" s="1">
        <v>0.48425684419183501</v>
      </c>
    </row>
    <row r="59" spans="1:2" x14ac:dyDescent="0.25">
      <c r="A59" s="1">
        <v>6</v>
      </c>
      <c r="B59" s="1">
        <v>0.48425684386148399</v>
      </c>
    </row>
    <row r="60" spans="1:2" x14ac:dyDescent="0.25">
      <c r="A60" s="1">
        <v>6.125</v>
      </c>
      <c r="B60" s="1">
        <v>0.48425684287538201</v>
      </c>
    </row>
    <row r="61" spans="1:2" x14ac:dyDescent="0.25">
      <c r="A61" s="1">
        <v>6.25</v>
      </c>
      <c r="B61" s="1">
        <v>0.484256842632315</v>
      </c>
    </row>
    <row r="62" spans="1:2" x14ac:dyDescent="0.25">
      <c r="A62" s="1">
        <v>6.375</v>
      </c>
      <c r="B62" s="1">
        <v>0.48425684257716201</v>
      </c>
    </row>
    <row r="63" spans="1:2" x14ac:dyDescent="0.25">
      <c r="A63" s="1">
        <v>6.5</v>
      </c>
      <c r="B63" s="1">
        <v>0.48425684180165701</v>
      </c>
    </row>
    <row r="64" spans="1:2" x14ac:dyDescent="0.25">
      <c r="A64" s="1">
        <v>6.625</v>
      </c>
      <c r="B64" s="1">
        <v>0.48425684302266497</v>
      </c>
    </row>
    <row r="65" spans="1:2" x14ac:dyDescent="0.25">
      <c r="A65" s="1">
        <v>6.75</v>
      </c>
      <c r="B65" s="1">
        <v>0.48425684551819398</v>
      </c>
    </row>
    <row r="66" spans="1:2" x14ac:dyDescent="0.25">
      <c r="A66" s="1">
        <v>6.875</v>
      </c>
      <c r="B66" s="1">
        <v>0.48425684875974501</v>
      </c>
    </row>
    <row r="67" spans="1:2" x14ac:dyDescent="0.25">
      <c r="A67" s="1">
        <v>7</v>
      </c>
      <c r="B67" s="1">
        <v>0.48425685032142002</v>
      </c>
    </row>
    <row r="68" spans="1:2" x14ac:dyDescent="0.25">
      <c r="A68" s="1">
        <v>7.125</v>
      </c>
      <c r="B68" s="1">
        <v>0.48425685163010102</v>
      </c>
    </row>
    <row r="69" spans="1:2" x14ac:dyDescent="0.25">
      <c r="A69" s="1">
        <v>7.25</v>
      </c>
      <c r="B69" s="1">
        <v>0.48425685358839898</v>
      </c>
    </row>
    <row r="70" spans="1:2" x14ac:dyDescent="0.25">
      <c r="A70" s="1">
        <v>7.375</v>
      </c>
      <c r="B70" s="1">
        <v>0.48425685510903299</v>
      </c>
    </row>
    <row r="71" spans="1:2" x14ac:dyDescent="0.25">
      <c r="A71" s="1">
        <v>7.5</v>
      </c>
      <c r="B71" s="1">
        <v>0.48425685705966798</v>
      </c>
    </row>
    <row r="72" spans="1:2" x14ac:dyDescent="0.25">
      <c r="A72" s="1">
        <v>7.625</v>
      </c>
      <c r="B72" s="1">
        <v>0.48425686092972497</v>
      </c>
    </row>
    <row r="73" spans="1:2" x14ac:dyDescent="0.25">
      <c r="A73" s="1">
        <v>7.75</v>
      </c>
      <c r="B73" s="1">
        <v>0.48425686336271001</v>
      </c>
    </row>
    <row r="74" spans="1:2" x14ac:dyDescent="0.25">
      <c r="A74" s="1">
        <v>7.875</v>
      </c>
      <c r="B74" s="1">
        <v>0.48425686476931301</v>
      </c>
    </row>
    <row r="75" spans="1:2" x14ac:dyDescent="0.25">
      <c r="A75" s="1">
        <v>8</v>
      </c>
      <c r="B75" s="1">
        <v>0.48425686491939901</v>
      </c>
    </row>
    <row r="76" spans="1:2" x14ac:dyDescent="0.25">
      <c r="A76" s="1">
        <v>8.125</v>
      </c>
      <c r="B76" s="1">
        <v>0.48425686531467499</v>
      </c>
    </row>
    <row r="77" spans="1:2" x14ac:dyDescent="0.25">
      <c r="A77" s="1">
        <v>8.25</v>
      </c>
      <c r="B77" s="1">
        <v>0.48425686515815403</v>
      </c>
    </row>
    <row r="78" spans="1:2" x14ac:dyDescent="0.25">
      <c r="A78" s="1">
        <v>8.375</v>
      </c>
      <c r="B78" s="1">
        <v>0.484256863644146</v>
      </c>
    </row>
    <row r="79" spans="1:2" x14ac:dyDescent="0.25">
      <c r="A79" s="1">
        <v>8.5</v>
      </c>
      <c r="B79" s="1">
        <v>0.48425686258768902</v>
      </c>
    </row>
    <row r="80" spans="1:2" x14ac:dyDescent="0.25">
      <c r="A80" s="1">
        <v>8.625</v>
      </c>
      <c r="B80" s="1">
        <v>0.48425686088780701</v>
      </c>
    </row>
    <row r="81" spans="1:2" x14ac:dyDescent="0.25">
      <c r="A81" s="1">
        <v>8.75</v>
      </c>
      <c r="B81" s="1">
        <v>0.48425685802113</v>
      </c>
    </row>
    <row r="82" spans="1:2" x14ac:dyDescent="0.25">
      <c r="A82" s="1">
        <v>8.875</v>
      </c>
      <c r="B82" s="1">
        <v>0.48425685671914398</v>
      </c>
    </row>
    <row r="83" spans="1:2" x14ac:dyDescent="0.25">
      <c r="A83" s="1">
        <v>9</v>
      </c>
      <c r="B83" s="1">
        <v>0.48425685615699898</v>
      </c>
    </row>
    <row r="84" spans="1:2" x14ac:dyDescent="0.25">
      <c r="A84" s="1">
        <v>9.125</v>
      </c>
      <c r="B84" s="1">
        <v>0.48425685404126001</v>
      </c>
    </row>
    <row r="85" spans="1:2" x14ac:dyDescent="0.25">
      <c r="A85" s="1">
        <v>9.25</v>
      </c>
      <c r="B85" s="1">
        <v>0.48425685323029499</v>
      </c>
    </row>
    <row r="86" spans="1:2" x14ac:dyDescent="0.25">
      <c r="A86" s="1">
        <v>9.375</v>
      </c>
      <c r="B86" s="1">
        <v>0.48425685247244799</v>
      </c>
    </row>
    <row r="87" spans="1:2" x14ac:dyDescent="0.25">
      <c r="A87" s="1">
        <v>9.5</v>
      </c>
      <c r="B87" s="1">
        <v>0.48425685128096502</v>
      </c>
    </row>
    <row r="88" spans="1:2" x14ac:dyDescent="0.25">
      <c r="A88" s="1">
        <v>9.625</v>
      </c>
      <c r="B88" s="1">
        <v>0.48425685185483303</v>
      </c>
    </row>
    <row r="89" spans="1:2" x14ac:dyDescent="0.25">
      <c r="A89" s="1">
        <v>9.75</v>
      </c>
      <c r="B89" s="1">
        <v>0.484256851312241</v>
      </c>
    </row>
    <row r="90" spans="1:2" x14ac:dyDescent="0.25">
      <c r="A90" s="1">
        <v>9.875</v>
      </c>
      <c r="B90" s="1">
        <v>0.48425685003269398</v>
      </c>
    </row>
    <row r="91" spans="1:2" x14ac:dyDescent="0.25">
      <c r="A91" s="1">
        <v>10</v>
      </c>
      <c r="B91" s="1">
        <v>0.48425685059034201</v>
      </c>
    </row>
    <row r="92" spans="1:2" x14ac:dyDescent="0.25">
      <c r="A92" s="1">
        <v>10.125</v>
      </c>
      <c r="B92" s="1">
        <v>0.48425684953315001</v>
      </c>
    </row>
    <row r="93" spans="1:2" x14ac:dyDescent="0.25">
      <c r="A93" s="1">
        <v>10.25</v>
      </c>
      <c r="B93" s="1">
        <v>0.484256849104372</v>
      </c>
    </row>
    <row r="94" spans="1:2" x14ac:dyDescent="0.25">
      <c r="A94" s="1">
        <v>10.375</v>
      </c>
      <c r="B94" s="1">
        <v>0.48425684721173101</v>
      </c>
    </row>
    <row r="95" spans="1:2" x14ac:dyDescent="0.25">
      <c r="A95" s="1">
        <v>10.5</v>
      </c>
      <c r="B95" s="1">
        <v>0.48425684665914898</v>
      </c>
    </row>
    <row r="96" spans="1:2" x14ac:dyDescent="0.25">
      <c r="A96" s="1">
        <v>10.625</v>
      </c>
      <c r="B96" s="1">
        <v>0.48425684608990799</v>
      </c>
    </row>
    <row r="97" spans="1:2" x14ac:dyDescent="0.25">
      <c r="A97" s="1">
        <v>10.75</v>
      </c>
      <c r="B97" s="1">
        <v>0.48425684470173902</v>
      </c>
    </row>
    <row r="98" spans="1:2" x14ac:dyDescent="0.25">
      <c r="A98" s="1">
        <v>10.875</v>
      </c>
      <c r="B98" s="1">
        <v>0.48425684371237299</v>
      </c>
    </row>
    <row r="99" spans="1:2" x14ac:dyDescent="0.25">
      <c r="A99" s="1">
        <v>11</v>
      </c>
      <c r="B99" s="1">
        <v>0.48425684222440601</v>
      </c>
    </row>
    <row r="100" spans="1:2" x14ac:dyDescent="0.25">
      <c r="A100" s="1">
        <v>11.125</v>
      </c>
      <c r="B100" s="1">
        <v>0.48425683947224202</v>
      </c>
    </row>
    <row r="101" spans="1:2" x14ac:dyDescent="0.25">
      <c r="A101" s="1">
        <v>11.25</v>
      </c>
      <c r="B101" s="1">
        <v>0.48425683483431398</v>
      </c>
    </row>
    <row r="102" spans="1:2" x14ac:dyDescent="0.25">
      <c r="A102" s="1">
        <v>11.375</v>
      </c>
      <c r="B102" s="1">
        <v>0.48425683374922102</v>
      </c>
    </row>
    <row r="103" spans="1:2" x14ac:dyDescent="0.25">
      <c r="A103" s="1">
        <v>11.5</v>
      </c>
      <c r="B103" s="1">
        <v>0.48425683073126002</v>
      </c>
    </row>
    <row r="104" spans="1:2" x14ac:dyDescent="0.25">
      <c r="A104" s="1">
        <v>11.625</v>
      </c>
      <c r="B104" s="1">
        <v>0.48425682959563798</v>
      </c>
    </row>
    <row r="105" spans="1:2" x14ac:dyDescent="0.25">
      <c r="A105" s="1">
        <v>11.75</v>
      </c>
      <c r="B105" s="1">
        <v>0.48425682915062002</v>
      </c>
    </row>
    <row r="106" spans="1:2" x14ac:dyDescent="0.25">
      <c r="A106" s="1">
        <v>11.875</v>
      </c>
      <c r="B106" s="1">
        <v>0.48425682543933701</v>
      </c>
    </row>
    <row r="107" spans="1:2" x14ac:dyDescent="0.25">
      <c r="A107" s="1">
        <v>12</v>
      </c>
      <c r="B107" s="1">
        <v>0.48425682425212702</v>
      </c>
    </row>
    <row r="108" spans="1:2" x14ac:dyDescent="0.25">
      <c r="A108" s="1">
        <v>12.125</v>
      </c>
      <c r="B108" s="1">
        <v>0.48425682506286899</v>
      </c>
    </row>
    <row r="109" spans="1:2" x14ac:dyDescent="0.25">
      <c r="A109" s="1">
        <v>12.25</v>
      </c>
      <c r="B109" s="1">
        <v>0.484256825502348</v>
      </c>
    </row>
    <row r="110" spans="1:2" x14ac:dyDescent="0.25">
      <c r="A110" s="1">
        <v>12.375</v>
      </c>
      <c r="B110" s="1">
        <v>0.484256824572945</v>
      </c>
    </row>
    <row r="111" spans="1:2" x14ac:dyDescent="0.25">
      <c r="A111" s="1">
        <v>12.5</v>
      </c>
      <c r="B111" s="1">
        <v>0.48425682504390499</v>
      </c>
    </row>
    <row r="112" spans="1:2" x14ac:dyDescent="0.25">
      <c r="A112" s="1">
        <v>12.625</v>
      </c>
      <c r="B112" s="1">
        <v>0.48425682603272102</v>
      </c>
    </row>
    <row r="113" spans="1:2" x14ac:dyDescent="0.25">
      <c r="A113" s="1">
        <v>12.75</v>
      </c>
      <c r="B113" s="1">
        <v>0.48425682543502901</v>
      </c>
    </row>
    <row r="114" spans="1:2" x14ac:dyDescent="0.25">
      <c r="A114" s="1">
        <v>12.875</v>
      </c>
      <c r="B114" s="1">
        <v>0.484256825475396</v>
      </c>
    </row>
    <row r="115" spans="1:2" x14ac:dyDescent="0.25">
      <c r="A115" s="1">
        <v>13</v>
      </c>
      <c r="B115" s="1">
        <v>0.484256826374104</v>
      </c>
    </row>
    <row r="116" spans="1:2" x14ac:dyDescent="0.25">
      <c r="A116" s="1">
        <v>13.125</v>
      </c>
      <c r="B116" s="1">
        <v>0.48425682947663701</v>
      </c>
    </row>
    <row r="117" spans="1:2" x14ac:dyDescent="0.25">
      <c r="A117" s="1">
        <v>13.25</v>
      </c>
      <c r="B117" s="1">
        <v>0.48425683461985503</v>
      </c>
    </row>
    <row r="118" spans="1:2" x14ac:dyDescent="0.25">
      <c r="A118" s="1">
        <v>13.375</v>
      </c>
      <c r="B118" s="1">
        <v>0.48425682763637501</v>
      </c>
    </row>
    <row r="119" spans="1:2" x14ac:dyDescent="0.25">
      <c r="A119" s="1">
        <v>13.5</v>
      </c>
      <c r="B119" s="1">
        <v>0.484256823822801</v>
      </c>
    </row>
    <row r="120" spans="1:2" x14ac:dyDescent="0.25">
      <c r="A120" s="1">
        <v>13.625</v>
      </c>
      <c r="B120" s="1">
        <v>0.484256813718007</v>
      </c>
    </row>
    <row r="121" spans="1:2" x14ac:dyDescent="0.25">
      <c r="A121" s="1">
        <v>13.75</v>
      </c>
      <c r="B121" s="1">
        <v>0.48425680401780302</v>
      </c>
    </row>
    <row r="122" spans="1:2" x14ac:dyDescent="0.25">
      <c r="A122" s="1">
        <v>13.875</v>
      </c>
      <c r="B122" s="1">
        <v>0.48425679590443199</v>
      </c>
    </row>
    <row r="123" spans="1:2" x14ac:dyDescent="0.25">
      <c r="A123" s="1">
        <v>14</v>
      </c>
      <c r="B123" s="1">
        <v>0.48425678935057997</v>
      </c>
    </row>
    <row r="124" spans="1:2" x14ac:dyDescent="0.25">
      <c r="A124" s="1">
        <v>14.125</v>
      </c>
      <c r="B124" s="1">
        <v>0.484256789496402</v>
      </c>
    </row>
    <row r="125" spans="1:2" x14ac:dyDescent="0.25">
      <c r="A125" s="1">
        <v>14.25</v>
      </c>
      <c r="B125" s="1">
        <v>0.48425678875679101</v>
      </c>
    </row>
    <row r="126" spans="1:2" x14ac:dyDescent="0.25">
      <c r="A126" s="1">
        <v>14.375</v>
      </c>
      <c r="B126" s="1">
        <v>0.484256789261585</v>
      </c>
    </row>
    <row r="127" spans="1:2" x14ac:dyDescent="0.25">
      <c r="A127" s="1">
        <v>14.5</v>
      </c>
      <c r="B127" s="1">
        <v>0.484256788318988</v>
      </c>
    </row>
    <row r="128" spans="1:2" x14ac:dyDescent="0.25">
      <c r="A128" s="1">
        <v>14.625</v>
      </c>
      <c r="B128" s="1">
        <v>0.48425678709208497</v>
      </c>
    </row>
    <row r="129" spans="1:2" x14ac:dyDescent="0.25">
      <c r="A129" s="1">
        <v>14.75</v>
      </c>
      <c r="B129" s="1">
        <v>0.48425678685491302</v>
      </c>
    </row>
    <row r="130" spans="1:2" x14ac:dyDescent="0.25">
      <c r="A130" s="1">
        <v>14.875</v>
      </c>
      <c r="B130" s="1">
        <v>0.48425678785607901</v>
      </c>
    </row>
    <row r="131" spans="1:2" x14ac:dyDescent="0.25">
      <c r="A131" s="1">
        <v>15</v>
      </c>
      <c r="B131" s="1">
        <v>0.484256787239979</v>
      </c>
    </row>
    <row r="132" spans="1:2" x14ac:dyDescent="0.25">
      <c r="A132" s="1">
        <v>15.125</v>
      </c>
      <c r="B132" s="1">
        <v>0.48425678886033302</v>
      </c>
    </row>
    <row r="133" spans="1:2" x14ac:dyDescent="0.25">
      <c r="A133" s="1">
        <v>15.25</v>
      </c>
      <c r="B133" s="1">
        <v>0.48425678883790801</v>
      </c>
    </row>
    <row r="134" spans="1:2" x14ac:dyDescent="0.25">
      <c r="A134" s="1">
        <v>15.375</v>
      </c>
      <c r="B134" s="1">
        <v>0.48425678989657001</v>
      </c>
    </row>
    <row r="135" spans="1:2" x14ac:dyDescent="0.25">
      <c r="A135" s="1">
        <v>15.5</v>
      </c>
      <c r="B135" s="1">
        <v>0.48425678990918097</v>
      </c>
    </row>
    <row r="136" spans="1:2" x14ac:dyDescent="0.25">
      <c r="A136" s="1">
        <v>15.625</v>
      </c>
      <c r="B136" s="1">
        <v>0.48425679462523902</v>
      </c>
    </row>
    <row r="137" spans="1:2" x14ac:dyDescent="0.25">
      <c r="A137" s="1">
        <v>15.75</v>
      </c>
      <c r="B137" s="1">
        <v>0.484256798039569</v>
      </c>
    </row>
    <row r="138" spans="1:2" x14ac:dyDescent="0.25">
      <c r="A138" s="1">
        <v>15.875</v>
      </c>
      <c r="B138" s="1">
        <v>0.48425679841496599</v>
      </c>
    </row>
    <row r="139" spans="1:2" x14ac:dyDescent="0.25">
      <c r="A139" s="1">
        <v>16</v>
      </c>
      <c r="B139" s="1">
        <v>0.48425680013600803</v>
      </c>
    </row>
    <row r="140" spans="1:2" x14ac:dyDescent="0.25">
      <c r="A140" s="1">
        <v>16.125</v>
      </c>
      <c r="B140" s="1">
        <v>0.4842568018176</v>
      </c>
    </row>
    <row r="141" spans="1:2" x14ac:dyDescent="0.25">
      <c r="A141" s="1">
        <v>16.25</v>
      </c>
      <c r="B141" s="1">
        <v>0.48425680439743002</v>
      </c>
    </row>
    <row r="142" spans="1:2" x14ac:dyDescent="0.25">
      <c r="A142" s="1">
        <v>16.375</v>
      </c>
      <c r="B142" s="1">
        <v>0.48425680595451598</v>
      </c>
    </row>
    <row r="143" spans="1:2" x14ac:dyDescent="0.25">
      <c r="A143" s="1">
        <v>16.5</v>
      </c>
      <c r="B143" s="1">
        <v>0.48425681051827202</v>
      </c>
    </row>
    <row r="144" spans="1:2" x14ac:dyDescent="0.25">
      <c r="A144" s="1">
        <v>16.625</v>
      </c>
      <c r="B144" s="1">
        <v>0.48425681580216301</v>
      </c>
    </row>
    <row r="145" spans="1:2" x14ac:dyDescent="0.25">
      <c r="A145" s="1">
        <v>16.75</v>
      </c>
      <c r="B145" s="1">
        <v>0.484256816444678</v>
      </c>
    </row>
    <row r="146" spans="1:2" x14ac:dyDescent="0.25">
      <c r="A146" s="1">
        <v>16.875</v>
      </c>
      <c r="B146" s="1">
        <v>0.48425681671120202</v>
      </c>
    </row>
    <row r="147" spans="1:2" x14ac:dyDescent="0.25">
      <c r="A147" s="1">
        <v>17</v>
      </c>
      <c r="B147" s="1">
        <v>0.48425681527498099</v>
      </c>
    </row>
    <row r="148" spans="1:2" x14ac:dyDescent="0.25">
      <c r="A148" s="1">
        <v>17.125</v>
      </c>
      <c r="B148" s="1">
        <v>0.48425681416641903</v>
      </c>
    </row>
    <row r="149" spans="1:2" x14ac:dyDescent="0.25">
      <c r="A149" s="1">
        <v>17.25</v>
      </c>
      <c r="B149" s="1">
        <v>0.484256815342064</v>
      </c>
    </row>
    <row r="150" spans="1:2" x14ac:dyDescent="0.25">
      <c r="A150" s="1">
        <v>17.375</v>
      </c>
      <c r="B150" s="1">
        <v>0.48425681469012399</v>
      </c>
    </row>
    <row r="151" spans="1:2" x14ac:dyDescent="0.25">
      <c r="A151" s="1">
        <v>17.5</v>
      </c>
      <c r="B151" s="1">
        <v>0.48425681321719599</v>
      </c>
    </row>
    <row r="152" spans="1:2" x14ac:dyDescent="0.25">
      <c r="A152" s="1">
        <v>17.625</v>
      </c>
      <c r="B152" s="1">
        <v>0.484256813099257</v>
      </c>
    </row>
    <row r="153" spans="1:2" x14ac:dyDescent="0.25">
      <c r="A153" s="1">
        <v>17.75</v>
      </c>
      <c r="B153" s="1">
        <v>0.48425681290710998</v>
      </c>
    </row>
    <row r="154" spans="1:2" x14ac:dyDescent="0.25">
      <c r="A154" s="1">
        <v>17.875</v>
      </c>
      <c r="B154" s="1">
        <v>0.48425681275212801</v>
      </c>
    </row>
    <row r="155" spans="1:2" x14ac:dyDescent="0.25">
      <c r="A155" s="1">
        <v>18</v>
      </c>
      <c r="B155" s="1">
        <v>0.48425680997183901</v>
      </c>
    </row>
    <row r="156" spans="1:2" x14ac:dyDescent="0.25">
      <c r="A156" s="1">
        <v>18.125</v>
      </c>
      <c r="B156" s="1">
        <v>0.48425680692642498</v>
      </c>
    </row>
    <row r="157" spans="1:2" x14ac:dyDescent="0.25">
      <c r="A157" s="1">
        <v>18.25</v>
      </c>
      <c r="B157" s="1">
        <v>0.484256802517115</v>
      </c>
    </row>
    <row r="158" spans="1:2" x14ac:dyDescent="0.25">
      <c r="A158" s="1">
        <v>18.375</v>
      </c>
      <c r="B158" s="1">
        <v>0.484256801823715</v>
      </c>
    </row>
    <row r="159" spans="1:2" x14ac:dyDescent="0.25">
      <c r="A159" s="1">
        <v>18.5</v>
      </c>
      <c r="B159" s="1">
        <v>0.48425679351804202</v>
      </c>
    </row>
    <row r="160" spans="1:2" x14ac:dyDescent="0.25">
      <c r="A160" s="1">
        <v>18.625</v>
      </c>
      <c r="B160" s="1">
        <v>0.48425678807925099</v>
      </c>
    </row>
    <row r="161" spans="1:2" x14ac:dyDescent="0.25">
      <c r="A161" s="1">
        <v>18.75</v>
      </c>
      <c r="B161" s="1">
        <v>0.48425678777442699</v>
      </c>
    </row>
    <row r="162" spans="1:2" x14ac:dyDescent="0.25">
      <c r="A162" s="1">
        <v>18.875</v>
      </c>
      <c r="B162" s="1">
        <v>0.484256787560573</v>
      </c>
    </row>
    <row r="163" spans="1:2" x14ac:dyDescent="0.25">
      <c r="A163" s="1">
        <v>19</v>
      </c>
      <c r="B163" s="1">
        <v>0.484256787083023</v>
      </c>
    </row>
    <row r="164" spans="1:2" x14ac:dyDescent="0.25">
      <c r="A164" s="1">
        <v>19.125</v>
      </c>
      <c r="B164" s="1">
        <v>0.484256786012075</v>
      </c>
    </row>
    <row r="165" spans="1:2" x14ac:dyDescent="0.25">
      <c r="A165" s="1">
        <v>19.25</v>
      </c>
      <c r="B165" s="1">
        <v>0.48425678344513301</v>
      </c>
    </row>
    <row r="166" spans="1:2" x14ac:dyDescent="0.25">
      <c r="A166" s="1">
        <v>19.375</v>
      </c>
      <c r="B166" s="1">
        <v>0.48425678198205202</v>
      </c>
    </row>
    <row r="167" spans="1:2" x14ac:dyDescent="0.25">
      <c r="A167" s="1">
        <v>19.5</v>
      </c>
      <c r="B167" s="1">
        <v>0.48425678186506199</v>
      </c>
    </row>
    <row r="168" spans="1:2" x14ac:dyDescent="0.25">
      <c r="A168" s="1">
        <v>19.625</v>
      </c>
      <c r="B168" s="1">
        <v>0.48425678136547601</v>
      </c>
    </row>
    <row r="169" spans="1:2" x14ac:dyDescent="0.25">
      <c r="A169" s="1">
        <v>19.75</v>
      </c>
      <c r="B169" s="1">
        <v>0.48425678127597399</v>
      </c>
    </row>
    <row r="170" spans="1:2" x14ac:dyDescent="0.25">
      <c r="A170" s="1">
        <v>19.875</v>
      </c>
      <c r="B170" s="1">
        <v>0.48425678103171199</v>
      </c>
    </row>
    <row r="171" spans="1:2" x14ac:dyDescent="0.25">
      <c r="A171" s="1">
        <v>20</v>
      </c>
      <c r="B171" s="1">
        <v>0.48425678101275499</v>
      </c>
    </row>
    <row r="172" spans="1:2" x14ac:dyDescent="0.25">
      <c r="A172" s="1">
        <v>20.125</v>
      </c>
      <c r="B172" s="1">
        <v>0.48425678119072202</v>
      </c>
    </row>
    <row r="173" spans="1:2" x14ac:dyDescent="0.25">
      <c r="A173" s="1">
        <v>20.25</v>
      </c>
      <c r="B173" s="1">
        <v>0.48425678183023801</v>
      </c>
    </row>
    <row r="174" spans="1:2" x14ac:dyDescent="0.25">
      <c r="A174" s="1">
        <v>20.375</v>
      </c>
      <c r="B174" s="1">
        <v>0.48425678255252103</v>
      </c>
    </row>
    <row r="175" spans="1:2" x14ac:dyDescent="0.25">
      <c r="A175" s="1">
        <v>20.5</v>
      </c>
      <c r="B175" s="1">
        <v>0.48425678255876098</v>
      </c>
    </row>
    <row r="176" spans="1:2" x14ac:dyDescent="0.25">
      <c r="A176" s="1">
        <v>20.625</v>
      </c>
      <c r="B176" s="1">
        <v>0.484256782796393</v>
      </c>
    </row>
    <row r="177" spans="1:2" x14ac:dyDescent="0.25">
      <c r="A177" s="1">
        <v>20.75</v>
      </c>
      <c r="B177" s="1">
        <v>0.48425678331932098</v>
      </c>
    </row>
    <row r="178" spans="1:2" x14ac:dyDescent="0.25">
      <c r="A178" s="1">
        <v>20.875</v>
      </c>
      <c r="B178" s="1">
        <v>0.48425678986868398</v>
      </c>
    </row>
    <row r="179" spans="1:2" x14ac:dyDescent="0.25">
      <c r="A179" s="1">
        <v>21</v>
      </c>
      <c r="B179" s="1">
        <v>0.48425678963708402</v>
      </c>
    </row>
    <row r="180" spans="1:2" x14ac:dyDescent="0.25">
      <c r="A180" s="1">
        <v>21.125</v>
      </c>
      <c r="B180" s="1">
        <v>0.48425679156288698</v>
      </c>
    </row>
    <row r="181" spans="1:2" x14ac:dyDescent="0.25">
      <c r="A181" s="1">
        <v>21.25</v>
      </c>
      <c r="B181" s="1">
        <v>0.48425679232263702</v>
      </c>
    </row>
    <row r="182" spans="1:2" x14ac:dyDescent="0.25">
      <c r="A182" s="1">
        <v>21.375</v>
      </c>
      <c r="B182" s="1">
        <v>0.48425679210439099</v>
      </c>
    </row>
    <row r="183" spans="1:2" x14ac:dyDescent="0.25">
      <c r="A183" s="1">
        <v>21.5</v>
      </c>
      <c r="B183" s="1">
        <v>0.48425679138335098</v>
      </c>
    </row>
    <row r="184" spans="1:2" x14ac:dyDescent="0.25">
      <c r="A184" s="1">
        <v>21.625</v>
      </c>
      <c r="B184" s="1">
        <v>0.48425679180707398</v>
      </c>
    </row>
    <row r="185" spans="1:2" x14ac:dyDescent="0.25">
      <c r="A185" s="1">
        <v>21.75</v>
      </c>
      <c r="B185" s="1">
        <v>0.48425679196752103</v>
      </c>
    </row>
    <row r="186" spans="1:2" x14ac:dyDescent="0.25">
      <c r="A186" s="1">
        <v>21.875</v>
      </c>
      <c r="B186" s="1">
        <v>0.48425679175984898</v>
      </c>
    </row>
    <row r="187" spans="1:2" x14ac:dyDescent="0.25">
      <c r="A187" s="1">
        <v>22</v>
      </c>
      <c r="B187" s="1">
        <v>0.48425679156893497</v>
      </c>
    </row>
    <row r="188" spans="1:2" x14ac:dyDescent="0.25">
      <c r="A188" s="1">
        <v>22.125</v>
      </c>
      <c r="B188" s="1">
        <v>0.484256791204832</v>
      </c>
    </row>
    <row r="189" spans="1:2" x14ac:dyDescent="0.25">
      <c r="A189" s="1">
        <v>22.25</v>
      </c>
      <c r="B189" s="1">
        <v>0.48425679117408199</v>
      </c>
    </row>
    <row r="190" spans="1:2" x14ac:dyDescent="0.25">
      <c r="A190" s="1">
        <v>22.375</v>
      </c>
      <c r="B190" s="1">
        <v>0.48425679624551399</v>
      </c>
    </row>
    <row r="191" spans="1:2" x14ac:dyDescent="0.25">
      <c r="A191" s="1">
        <v>22.5</v>
      </c>
      <c r="B191" s="1">
        <v>0.48425679567972402</v>
      </c>
    </row>
    <row r="192" spans="1:2" x14ac:dyDescent="0.25">
      <c r="A192" s="1">
        <v>22.625</v>
      </c>
      <c r="B192" s="1">
        <v>0.48425679663105597</v>
      </c>
    </row>
    <row r="193" spans="1:2" x14ac:dyDescent="0.25">
      <c r="A193" s="1">
        <v>22.75</v>
      </c>
      <c r="B193" s="1">
        <v>0.48425679832106699</v>
      </c>
    </row>
    <row r="194" spans="1:2" x14ac:dyDescent="0.25">
      <c r="A194" s="1">
        <v>22.875</v>
      </c>
      <c r="B194" s="1">
        <v>0.48425680236561702</v>
      </c>
    </row>
    <row r="195" spans="1:2" x14ac:dyDescent="0.25">
      <c r="A195" s="1">
        <v>23</v>
      </c>
      <c r="B195" s="1">
        <v>0.48425680207452898</v>
      </c>
    </row>
    <row r="196" spans="1:2" x14ac:dyDescent="0.25">
      <c r="A196" s="1">
        <v>23.125</v>
      </c>
      <c r="B196" s="1">
        <v>0.48425679937872201</v>
      </c>
    </row>
    <row r="197" spans="1:2" x14ac:dyDescent="0.25">
      <c r="A197" s="1">
        <v>23.25</v>
      </c>
      <c r="B197" s="1">
        <v>0.48425679892273299</v>
      </c>
    </row>
    <row r="198" spans="1:2" x14ac:dyDescent="0.25">
      <c r="A198" s="1">
        <v>23.375</v>
      </c>
      <c r="B198" s="1">
        <v>0.48425679881741801</v>
      </c>
    </row>
    <row r="199" spans="1:2" x14ac:dyDescent="0.25">
      <c r="A199" s="1">
        <v>23.5</v>
      </c>
      <c r="B199" s="1">
        <v>0.48425679609383898</v>
      </c>
    </row>
    <row r="200" spans="1:2" x14ac:dyDescent="0.25">
      <c r="A200" s="1">
        <v>23.625</v>
      </c>
      <c r="B200" s="1">
        <v>0.48425679482846601</v>
      </c>
    </row>
    <row r="201" spans="1:2" x14ac:dyDescent="0.25">
      <c r="A201" s="1">
        <v>23.75</v>
      </c>
      <c r="B201" s="1">
        <v>0.48425679540879901</v>
      </c>
    </row>
    <row r="202" spans="1:2" x14ac:dyDescent="0.25">
      <c r="A202" s="1">
        <v>23.875</v>
      </c>
      <c r="B202" s="1">
        <v>0.48425679390489601</v>
      </c>
    </row>
    <row r="203" spans="1:2" x14ac:dyDescent="0.25">
      <c r="A203" s="1">
        <v>24</v>
      </c>
      <c r="B203" s="1">
        <v>0.48425678976570402</v>
      </c>
    </row>
    <row r="204" spans="1:2" x14ac:dyDescent="0.25">
      <c r="A204" s="1">
        <v>24.125</v>
      </c>
      <c r="B204" s="1">
        <v>0.48425678337293199</v>
      </c>
    </row>
    <row r="205" spans="1:2" x14ac:dyDescent="0.25">
      <c r="A205" s="1">
        <v>24.25</v>
      </c>
      <c r="B205" s="1">
        <v>0.48425678534792999</v>
      </c>
    </row>
    <row r="206" spans="1:2" x14ac:dyDescent="0.25">
      <c r="A206" s="1">
        <v>24.375</v>
      </c>
      <c r="B206" s="1">
        <v>0.48425678560886898</v>
      </c>
    </row>
    <row r="207" spans="1:2" x14ac:dyDescent="0.25">
      <c r="A207" s="1">
        <v>24.5</v>
      </c>
      <c r="B207" s="1">
        <v>0.48425678538391298</v>
      </c>
    </row>
    <row r="208" spans="1:2" x14ac:dyDescent="0.25">
      <c r="A208" s="1">
        <v>24.625</v>
      </c>
      <c r="B208" s="1">
        <v>0.484256785030035</v>
      </c>
    </row>
    <row r="209" spans="1:2" x14ac:dyDescent="0.25">
      <c r="A209" s="1">
        <v>24.75</v>
      </c>
      <c r="B209" s="1">
        <v>0.48425678465218203</v>
      </c>
    </row>
    <row r="210" spans="1:2" x14ac:dyDescent="0.25">
      <c r="A210" s="1">
        <v>24.875</v>
      </c>
      <c r="B210" s="1">
        <v>0.48425678455239302</v>
      </c>
    </row>
    <row r="211" spans="1:2" x14ac:dyDescent="0.25">
      <c r="A211" s="1">
        <v>25</v>
      </c>
      <c r="B211" s="1">
        <v>0.48425678606452599</v>
      </c>
    </row>
    <row r="212" spans="1:2" x14ac:dyDescent="0.25">
      <c r="A212" s="1">
        <v>25.125</v>
      </c>
      <c r="B212" s="1">
        <v>0.48425678744786599</v>
      </c>
    </row>
    <row r="213" spans="1:2" x14ac:dyDescent="0.25">
      <c r="A213" s="1">
        <v>25.25</v>
      </c>
      <c r="B213" s="1">
        <v>0.484256787571053</v>
      </c>
    </row>
    <row r="214" spans="1:2" x14ac:dyDescent="0.25">
      <c r="A214" s="1">
        <v>25.375</v>
      </c>
      <c r="B214" s="1">
        <v>0.48425678754159601</v>
      </c>
    </row>
    <row r="215" spans="1:2" x14ac:dyDescent="0.25">
      <c r="A215" s="1">
        <v>25.5</v>
      </c>
      <c r="B215" s="1">
        <v>0.48425678448877901</v>
      </c>
    </row>
    <row r="216" spans="1:2" x14ac:dyDescent="0.25">
      <c r="A216" s="1">
        <v>25.625</v>
      </c>
      <c r="B216" s="1">
        <v>0.48425678474089301</v>
      </c>
    </row>
    <row r="217" spans="1:2" x14ac:dyDescent="0.25">
      <c r="A217" s="1">
        <v>25.75</v>
      </c>
      <c r="B217" s="1">
        <v>0.48425678325272897</v>
      </c>
    </row>
    <row r="218" spans="1:2" x14ac:dyDescent="0.25">
      <c r="A218" s="1">
        <v>25.875</v>
      </c>
      <c r="B218" s="1">
        <v>0.48425678228612201</v>
      </c>
    </row>
    <row r="219" spans="1:2" x14ac:dyDescent="0.25">
      <c r="A219" s="1">
        <v>26</v>
      </c>
      <c r="B219" s="1">
        <v>0.48425678207682399</v>
      </c>
    </row>
    <row r="220" spans="1:2" x14ac:dyDescent="0.25">
      <c r="A220" s="1">
        <v>26.125</v>
      </c>
      <c r="B220" s="1">
        <v>0.48425678156895102</v>
      </c>
    </row>
    <row r="221" spans="1:2" x14ac:dyDescent="0.25">
      <c r="A221" s="1">
        <v>26.25</v>
      </c>
      <c r="B221" s="1">
        <v>0.48425678075707101</v>
      </c>
    </row>
    <row r="222" spans="1:2" x14ac:dyDescent="0.25">
      <c r="A222" s="1">
        <v>26.375</v>
      </c>
      <c r="B222" s="1">
        <v>0.484256780172096</v>
      </c>
    </row>
    <row r="223" spans="1:2" x14ac:dyDescent="0.25">
      <c r="A223" s="1">
        <v>26.5</v>
      </c>
      <c r="B223" s="1">
        <v>0.48425677947193602</v>
      </c>
    </row>
    <row r="224" spans="1:2" x14ac:dyDescent="0.25">
      <c r="A224" s="1">
        <v>26.625</v>
      </c>
      <c r="B224" s="1">
        <v>0.48425678029107599</v>
      </c>
    </row>
    <row r="225" spans="1:2" x14ac:dyDescent="0.25">
      <c r="A225" s="1">
        <v>26.75</v>
      </c>
      <c r="B225" s="1">
        <v>0.48425678091344698</v>
      </c>
    </row>
    <row r="226" spans="1:2" x14ac:dyDescent="0.25">
      <c r="A226" s="1">
        <v>26.875</v>
      </c>
      <c r="B226" s="1">
        <v>0.484256781016351</v>
      </c>
    </row>
    <row r="227" spans="1:2" x14ac:dyDescent="0.25">
      <c r="A227" s="1">
        <v>27</v>
      </c>
      <c r="B227" s="1">
        <v>0.48425678183552801</v>
      </c>
    </row>
    <row r="228" spans="1:2" x14ac:dyDescent="0.25">
      <c r="A228" s="1">
        <v>27.125</v>
      </c>
      <c r="B228" s="1">
        <v>0.48425678180898701</v>
      </c>
    </row>
    <row r="229" spans="1:2" x14ac:dyDescent="0.25">
      <c r="A229" s="1">
        <v>27.25</v>
      </c>
      <c r="B229" s="1">
        <v>0.48425678145852702</v>
      </c>
    </row>
    <row r="230" spans="1:2" x14ac:dyDescent="0.25">
      <c r="A230" s="1">
        <v>27.375</v>
      </c>
      <c r="B230" s="1">
        <v>0.484256781068368</v>
      </c>
    </row>
    <row r="231" spans="1:2" x14ac:dyDescent="0.25">
      <c r="A231" s="1">
        <v>27.5</v>
      </c>
      <c r="B231" s="1">
        <v>0.48425678042513198</v>
      </c>
    </row>
    <row r="232" spans="1:2" x14ac:dyDescent="0.25">
      <c r="A232" s="1">
        <v>27.625</v>
      </c>
      <c r="B232" s="1">
        <v>0.48425678055772903</v>
      </c>
    </row>
    <row r="233" spans="1:2" x14ac:dyDescent="0.25">
      <c r="A233" s="1">
        <v>27.75</v>
      </c>
      <c r="B233" s="1">
        <v>0.48425678071051398</v>
      </c>
    </row>
    <row r="234" spans="1:2" x14ac:dyDescent="0.25">
      <c r="A234" s="1">
        <v>27.875</v>
      </c>
      <c r="B234" s="1">
        <v>0.484256780695977</v>
      </c>
    </row>
    <row r="235" spans="1:2" x14ac:dyDescent="0.25">
      <c r="A235" s="1">
        <v>28</v>
      </c>
      <c r="B235" s="1">
        <v>0.484256780443586</v>
      </c>
    </row>
    <row r="236" spans="1:2" x14ac:dyDescent="0.25">
      <c r="A236" s="1">
        <v>28.125</v>
      </c>
      <c r="B236" s="1">
        <v>0.48425678059917199</v>
      </c>
    </row>
    <row r="237" spans="1:2" x14ac:dyDescent="0.25">
      <c r="A237" s="1">
        <v>28.25</v>
      </c>
      <c r="B237" s="1">
        <v>0.484256780528044</v>
      </c>
    </row>
    <row r="238" spans="1:2" x14ac:dyDescent="0.25">
      <c r="A238" s="1">
        <v>28.375</v>
      </c>
      <c r="B238" s="1">
        <v>0.484256781041078</v>
      </c>
    </row>
    <row r="239" spans="1:2" x14ac:dyDescent="0.25">
      <c r="A239" s="1">
        <v>28.5</v>
      </c>
      <c r="B239" s="1">
        <v>0.48425678102847902</v>
      </c>
    </row>
    <row r="240" spans="1:2" x14ac:dyDescent="0.25">
      <c r="A240" s="1">
        <v>28.625</v>
      </c>
      <c r="B240" s="1">
        <v>0.48425678184648502</v>
      </c>
    </row>
    <row r="241" spans="1:2" x14ac:dyDescent="0.25">
      <c r="A241" s="1">
        <v>28.75</v>
      </c>
      <c r="B241" s="1">
        <v>0.484256784104521</v>
      </c>
    </row>
    <row r="242" spans="1:2" x14ac:dyDescent="0.25">
      <c r="A242" s="1">
        <v>28.875</v>
      </c>
      <c r="B242" s="1">
        <v>0.48425678438039399</v>
      </c>
    </row>
    <row r="243" spans="1:2" x14ac:dyDescent="0.25">
      <c r="A243" s="1">
        <v>29</v>
      </c>
      <c r="B243" s="1">
        <v>0.48425678477453099</v>
      </c>
    </row>
    <row r="244" spans="1:2" x14ac:dyDescent="0.25">
      <c r="A244" s="1">
        <v>29.125</v>
      </c>
      <c r="B244" s="1">
        <v>0.48425678928522597</v>
      </c>
    </row>
    <row r="245" spans="1:2" x14ac:dyDescent="0.25">
      <c r="A245" s="1">
        <v>29.25</v>
      </c>
      <c r="B245" s="1">
        <v>0.48425678861779697</v>
      </c>
    </row>
    <row r="246" spans="1:2" x14ac:dyDescent="0.25">
      <c r="A246" s="1">
        <v>29.375</v>
      </c>
      <c r="B246" s="1">
        <v>0.48425678766888097</v>
      </c>
    </row>
    <row r="247" spans="1:2" x14ac:dyDescent="0.25">
      <c r="A247" s="1">
        <v>29.5</v>
      </c>
      <c r="B247" s="1">
        <v>0.484256788349747</v>
      </c>
    </row>
    <row r="248" spans="1:2" x14ac:dyDescent="0.25">
      <c r="A248" s="1">
        <v>29.625</v>
      </c>
      <c r="B248" s="1">
        <v>0.48425678876025302</v>
      </c>
    </row>
    <row r="249" spans="1:2" x14ac:dyDescent="0.25">
      <c r="A249" s="1">
        <v>29.75</v>
      </c>
      <c r="B249" s="1">
        <v>0.48425678572292602</v>
      </c>
    </row>
    <row r="250" spans="1:2" x14ac:dyDescent="0.25">
      <c r="A250" s="1">
        <v>29.875</v>
      </c>
      <c r="B250" s="1">
        <v>0.48425678553391899</v>
      </c>
    </row>
    <row r="251" spans="1:2" x14ac:dyDescent="0.25">
      <c r="A251" s="1">
        <v>30</v>
      </c>
      <c r="B251" s="1">
        <v>0.48425678573400699</v>
      </c>
    </row>
  </sheetData>
  <mergeCells count="1">
    <mergeCell ref="A1:A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C11" sqref="C11:C251"/>
    </sheetView>
  </sheetViews>
  <sheetFormatPr defaultRowHeight="15" x14ac:dyDescent="0.25"/>
  <cols>
    <col min="1" max="1" width="30.140625" style="2" customWidth="1"/>
    <col min="2" max="2" width="23.85546875" style="2" customWidth="1"/>
    <col min="3" max="3" width="25.5703125" style="2" customWidth="1"/>
  </cols>
  <sheetData>
    <row r="1" spans="1:3" ht="18" x14ac:dyDescent="0.35">
      <c r="A1" s="25" t="s">
        <v>2</v>
      </c>
      <c r="B1" s="26" t="s">
        <v>13</v>
      </c>
      <c r="C1" s="27"/>
    </row>
    <row r="2" spans="1:3" x14ac:dyDescent="0.25">
      <c r="A2" s="25"/>
      <c r="B2" s="11" t="s">
        <v>0</v>
      </c>
      <c r="C2" s="10" t="s">
        <v>1</v>
      </c>
    </row>
    <row r="3" spans="1:3" x14ac:dyDescent="0.25">
      <c r="A3" s="3" t="s">
        <v>3</v>
      </c>
      <c r="B3" s="9">
        <v>62</v>
      </c>
      <c r="C3" s="9">
        <v>62</v>
      </c>
    </row>
    <row r="4" spans="1:3" x14ac:dyDescent="0.25">
      <c r="A4" s="3" t="s">
        <v>4</v>
      </c>
      <c r="B4" s="9" t="s">
        <v>12</v>
      </c>
      <c r="C4" s="9" t="s">
        <v>12</v>
      </c>
    </row>
    <row r="5" spans="1:3" ht="31.5" x14ac:dyDescent="0.25">
      <c r="A5" s="4" t="s">
        <v>6</v>
      </c>
      <c r="B5" s="3">
        <v>4</v>
      </c>
      <c r="C5" s="3">
        <v>4</v>
      </c>
    </row>
    <row r="6" spans="1:3" x14ac:dyDescent="0.25">
      <c r="A6" s="4" t="s">
        <v>7</v>
      </c>
      <c r="B6" s="9">
        <v>34.154744186046514</v>
      </c>
      <c r="C6" s="9">
        <v>43.068390000000001</v>
      </c>
    </row>
    <row r="7" spans="1:3" ht="33" x14ac:dyDescent="0.25">
      <c r="A7" s="4" t="s">
        <v>8</v>
      </c>
      <c r="B7" s="3">
        <v>37.44</v>
      </c>
      <c r="C7" s="3">
        <v>37.44</v>
      </c>
    </row>
    <row r="8" spans="1:3" ht="33" x14ac:dyDescent="0.25">
      <c r="A8" s="4" t="s">
        <v>9</v>
      </c>
      <c r="B8" s="3">
        <v>34.93662790697676</v>
      </c>
      <c r="C8" s="3">
        <v>34.665570000000002</v>
      </c>
    </row>
    <row r="9" spans="1:3" x14ac:dyDescent="0.25">
      <c r="A9" s="3" t="s">
        <v>10</v>
      </c>
      <c r="B9" s="9">
        <v>85</v>
      </c>
      <c r="C9" s="9">
        <v>85</v>
      </c>
    </row>
    <row r="10" spans="1:3" s="6" customFormat="1" ht="18" x14ac:dyDescent="0.25">
      <c r="A10" s="5" t="s">
        <v>11</v>
      </c>
      <c r="B10" s="5" t="s">
        <v>29</v>
      </c>
      <c r="C10" s="5" t="s">
        <v>30</v>
      </c>
    </row>
    <row r="11" spans="1:3" x14ac:dyDescent="0.25">
      <c r="A11" s="1">
        <v>0</v>
      </c>
      <c r="B11" s="1">
        <v>0.484259443863572</v>
      </c>
      <c r="C11" s="1">
        <v>0.48425830120262697</v>
      </c>
    </row>
    <row r="12" spans="1:3" x14ac:dyDescent="0.25">
      <c r="A12" s="1">
        <v>0.125</v>
      </c>
      <c r="B12" s="1">
        <v>0.48425943257774301</v>
      </c>
      <c r="C12" s="1">
        <v>0.484258309669162</v>
      </c>
    </row>
    <row r="13" spans="1:3" x14ac:dyDescent="0.25">
      <c r="A13" s="1">
        <v>0.25</v>
      </c>
      <c r="B13" s="1">
        <v>0.48425940965491499</v>
      </c>
      <c r="C13" s="1">
        <v>0.48425835246691701</v>
      </c>
    </row>
    <row r="14" spans="1:3" x14ac:dyDescent="0.25">
      <c r="A14" s="1">
        <v>0.375</v>
      </c>
      <c r="B14" s="1">
        <v>0.48425940731051198</v>
      </c>
      <c r="C14" s="1">
        <v>0.48425835844463599</v>
      </c>
    </row>
    <row r="15" spans="1:3" x14ac:dyDescent="0.25">
      <c r="A15" s="1">
        <v>0.5</v>
      </c>
      <c r="B15" s="1">
        <v>0.48425938848407601</v>
      </c>
      <c r="C15" s="1">
        <v>0.48425837268697802</v>
      </c>
    </row>
    <row r="16" spans="1:3" x14ac:dyDescent="0.25">
      <c r="A16" s="1">
        <v>0.625</v>
      </c>
      <c r="B16" s="1">
        <v>0.484259382127251</v>
      </c>
      <c r="C16" s="1">
        <v>0.48425837367413999</v>
      </c>
    </row>
    <row r="17" spans="1:3" x14ac:dyDescent="0.25">
      <c r="A17" s="1">
        <v>0.75</v>
      </c>
      <c r="B17" s="1">
        <v>0.48425937754019199</v>
      </c>
      <c r="C17" s="1">
        <v>0.48425840569387901</v>
      </c>
    </row>
    <row r="18" spans="1:3" x14ac:dyDescent="0.25">
      <c r="A18" s="1">
        <v>0.875</v>
      </c>
      <c r="B18" s="1">
        <v>0.484259369666456</v>
      </c>
      <c r="C18" s="1">
        <v>0.48425841912892997</v>
      </c>
    </row>
    <row r="19" spans="1:3" x14ac:dyDescent="0.25">
      <c r="A19" s="1">
        <v>1</v>
      </c>
      <c r="B19" s="1">
        <v>0.48425936227634298</v>
      </c>
      <c r="C19" s="1">
        <v>0.484258436019252</v>
      </c>
    </row>
    <row r="20" spans="1:3" x14ac:dyDescent="0.25">
      <c r="A20" s="1">
        <v>1.125</v>
      </c>
      <c r="B20" s="1">
        <v>0.48425935882940602</v>
      </c>
      <c r="C20" s="1">
        <v>0.48425844422502901</v>
      </c>
    </row>
    <row r="21" spans="1:3" x14ac:dyDescent="0.25">
      <c r="A21" s="1">
        <v>1.25</v>
      </c>
      <c r="B21" s="1">
        <v>0.48425933798329801</v>
      </c>
      <c r="C21" s="1">
        <v>0.48425845411723401</v>
      </c>
    </row>
    <row r="22" spans="1:3" x14ac:dyDescent="0.25">
      <c r="A22" s="1">
        <v>1.375</v>
      </c>
      <c r="B22" s="1">
        <v>0.48425932442549502</v>
      </c>
      <c r="C22" s="1">
        <v>0.48425847557090002</v>
      </c>
    </row>
    <row r="23" spans="1:3" x14ac:dyDescent="0.25">
      <c r="A23" s="1">
        <v>1.5</v>
      </c>
      <c r="B23" s="1">
        <v>0.48425927760228799</v>
      </c>
      <c r="C23" s="1">
        <v>0.48425848546162398</v>
      </c>
    </row>
    <row r="24" spans="1:3" x14ac:dyDescent="0.25">
      <c r="A24" s="1">
        <v>1.625</v>
      </c>
      <c r="B24" s="1">
        <v>0.484259267477338</v>
      </c>
      <c r="C24" s="1">
        <v>0.48425849452415898</v>
      </c>
    </row>
    <row r="25" spans="1:3" x14ac:dyDescent="0.25">
      <c r="A25" s="1">
        <v>1.75</v>
      </c>
      <c r="B25" s="1">
        <v>0.48425927979365702</v>
      </c>
      <c r="C25" s="1">
        <v>0.48425850182074098</v>
      </c>
    </row>
    <row r="26" spans="1:3" x14ac:dyDescent="0.25">
      <c r="A26" s="1">
        <v>1.875</v>
      </c>
      <c r="B26" s="1">
        <v>0.48425927921591999</v>
      </c>
      <c r="C26" s="1">
        <v>0.48425849577521901</v>
      </c>
    </row>
    <row r="27" spans="1:3" x14ac:dyDescent="0.25">
      <c r="A27" s="1">
        <v>2</v>
      </c>
      <c r="B27" s="1">
        <v>0.484259278254485</v>
      </c>
      <c r="C27" s="1">
        <v>0.48425849278644001</v>
      </c>
    </row>
    <row r="28" spans="1:3" x14ac:dyDescent="0.25">
      <c r="A28" s="1">
        <v>2.125</v>
      </c>
      <c r="B28" s="1">
        <v>0.48425927368213001</v>
      </c>
      <c r="C28" s="1">
        <v>0.484258509670283</v>
      </c>
    </row>
    <row r="29" spans="1:3" x14ac:dyDescent="0.25">
      <c r="A29" s="1">
        <v>2.25</v>
      </c>
      <c r="B29" s="1">
        <v>0.484259282097737</v>
      </c>
      <c r="C29" s="1">
        <v>0.48425849487387901</v>
      </c>
    </row>
    <row r="30" spans="1:3" x14ac:dyDescent="0.25">
      <c r="A30" s="1">
        <v>2.375</v>
      </c>
      <c r="B30" s="1">
        <v>0.484259277064369</v>
      </c>
      <c r="C30" s="1">
        <v>0.48425848584268699</v>
      </c>
    </row>
    <row r="31" spans="1:3" x14ac:dyDescent="0.25">
      <c r="A31" s="1">
        <v>2.5</v>
      </c>
      <c r="B31" s="1">
        <v>0.484259267822157</v>
      </c>
      <c r="C31" s="1">
        <v>0.484258491224965</v>
      </c>
    </row>
    <row r="32" spans="1:3" x14ac:dyDescent="0.25">
      <c r="A32" s="1">
        <v>2.625</v>
      </c>
      <c r="B32" s="1">
        <v>0.48425922809712302</v>
      </c>
      <c r="C32" s="1">
        <v>0.48425848274529798</v>
      </c>
    </row>
    <row r="33" spans="1:3" x14ac:dyDescent="0.25">
      <c r="A33" s="1">
        <v>2.75</v>
      </c>
      <c r="B33" s="1">
        <v>0.484259235316647</v>
      </c>
      <c r="C33" s="1">
        <v>0.48425840593543901</v>
      </c>
    </row>
    <row r="34" spans="1:3" x14ac:dyDescent="0.25">
      <c r="A34" s="1">
        <v>2.875</v>
      </c>
      <c r="B34" s="1">
        <v>0.48425922138864402</v>
      </c>
      <c r="C34" s="1">
        <v>0.48425838123887399</v>
      </c>
    </row>
    <row r="35" spans="1:3" x14ac:dyDescent="0.25">
      <c r="A35" s="1">
        <v>3</v>
      </c>
      <c r="B35" s="1">
        <v>0.48425921974604302</v>
      </c>
      <c r="C35" s="1">
        <v>0.48425837778437802</v>
      </c>
    </row>
    <row r="36" spans="1:3" x14ac:dyDescent="0.25">
      <c r="A36" s="1">
        <v>3.125</v>
      </c>
      <c r="B36" s="1">
        <v>0.48425920443668302</v>
      </c>
      <c r="C36" s="1">
        <v>0.48425837466722299</v>
      </c>
    </row>
    <row r="37" spans="1:3" x14ac:dyDescent="0.25">
      <c r="A37" s="1">
        <v>3.25</v>
      </c>
      <c r="B37" s="1">
        <v>0.48425920381478099</v>
      </c>
      <c r="C37" s="1">
        <v>0.48425840159963801</v>
      </c>
    </row>
    <row r="38" spans="1:3" x14ac:dyDescent="0.25">
      <c r="A38" s="1">
        <v>3.375</v>
      </c>
      <c r="B38" s="1">
        <v>0.48425919585661298</v>
      </c>
      <c r="C38" s="1">
        <v>0.48425841098321099</v>
      </c>
    </row>
    <row r="39" spans="1:3" x14ac:dyDescent="0.25">
      <c r="A39" s="1">
        <v>3.5</v>
      </c>
      <c r="B39" s="1">
        <v>0.48425919722146599</v>
      </c>
      <c r="C39" s="1">
        <v>0.48425840919423402</v>
      </c>
    </row>
    <row r="40" spans="1:3" x14ac:dyDescent="0.25">
      <c r="A40" s="1">
        <v>3.625</v>
      </c>
      <c r="B40" s="1">
        <v>0.48425919880753199</v>
      </c>
      <c r="C40" s="1">
        <v>0.484258413604432</v>
      </c>
    </row>
    <row r="41" spans="1:3" x14ac:dyDescent="0.25">
      <c r="A41" s="1">
        <v>3.75</v>
      </c>
      <c r="B41" s="1">
        <v>0.48425919593162498</v>
      </c>
      <c r="C41" s="1">
        <v>0.48425841151153198</v>
      </c>
    </row>
    <row r="42" spans="1:3" x14ac:dyDescent="0.25">
      <c r="A42" s="1">
        <v>3.875</v>
      </c>
      <c r="B42" s="1">
        <v>0.48425919106017901</v>
      </c>
      <c r="C42" s="1">
        <v>0.48425840422383298</v>
      </c>
    </row>
    <row r="43" spans="1:3" x14ac:dyDescent="0.25">
      <c r="A43" s="1">
        <v>4</v>
      </c>
      <c r="B43" s="1">
        <v>0.484259189685394</v>
      </c>
      <c r="C43" s="1">
        <v>0.48425843039218702</v>
      </c>
    </row>
    <row r="44" spans="1:3" x14ac:dyDescent="0.25">
      <c r="A44" s="1">
        <v>4.125</v>
      </c>
      <c r="B44" s="1">
        <v>0.48425917654156497</v>
      </c>
      <c r="C44" s="1">
        <v>0.48425843418477199</v>
      </c>
    </row>
    <row r="45" spans="1:3" x14ac:dyDescent="0.25">
      <c r="A45" s="1">
        <v>4.25</v>
      </c>
      <c r="B45" s="1">
        <v>0.48425914963108502</v>
      </c>
      <c r="C45" s="1">
        <v>0.48425843854220302</v>
      </c>
    </row>
    <row r="46" spans="1:3" x14ac:dyDescent="0.25">
      <c r="A46" s="1">
        <v>4.375</v>
      </c>
      <c r="B46" s="1">
        <v>0.48425914681125698</v>
      </c>
      <c r="C46" s="1">
        <v>0.48425848847976699</v>
      </c>
    </row>
    <row r="47" spans="1:3" x14ac:dyDescent="0.25">
      <c r="A47" s="1">
        <v>4.5</v>
      </c>
      <c r="B47" s="1">
        <v>0.48425910765228503</v>
      </c>
      <c r="C47" s="1">
        <v>0.484258485541121</v>
      </c>
    </row>
    <row r="48" spans="1:3" x14ac:dyDescent="0.25">
      <c r="A48" s="1">
        <v>4.625</v>
      </c>
      <c r="B48" s="1">
        <v>0.48425907629043102</v>
      </c>
      <c r="C48" s="1">
        <v>0.48425848775327102</v>
      </c>
    </row>
    <row r="49" spans="1:3" x14ac:dyDescent="0.25">
      <c r="A49" s="1">
        <v>4.75</v>
      </c>
      <c r="B49" s="1">
        <v>0.48425905222309701</v>
      </c>
      <c r="C49" s="1">
        <v>0.48425849858761399</v>
      </c>
    </row>
    <row r="50" spans="1:3" x14ac:dyDescent="0.25">
      <c r="A50" s="1">
        <v>4.875</v>
      </c>
      <c r="B50" s="1">
        <v>0.484259027594592</v>
      </c>
      <c r="C50" s="1">
        <v>0.48425850884645</v>
      </c>
    </row>
    <row r="51" spans="1:3" x14ac:dyDescent="0.25">
      <c r="A51" s="1">
        <v>5</v>
      </c>
      <c r="B51" s="1">
        <v>0.48425900604667199</v>
      </c>
      <c r="C51" s="1">
        <v>0.484258470215499</v>
      </c>
    </row>
    <row r="52" spans="1:3" x14ac:dyDescent="0.25">
      <c r="A52" s="1">
        <v>5.125</v>
      </c>
      <c r="B52" s="1">
        <v>0.48425898979508197</v>
      </c>
      <c r="C52" s="1">
        <v>0.48425842471552999</v>
      </c>
    </row>
    <row r="53" spans="1:3" x14ac:dyDescent="0.25">
      <c r="A53" s="1">
        <v>5.25</v>
      </c>
      <c r="B53" s="1">
        <v>0.48425898190664102</v>
      </c>
      <c r="C53" s="1">
        <v>0.48425839854152902</v>
      </c>
    </row>
    <row r="54" spans="1:3" x14ac:dyDescent="0.25">
      <c r="A54" s="1">
        <v>5.375</v>
      </c>
      <c r="B54" s="1">
        <v>0.484258963846873</v>
      </c>
      <c r="C54" s="1">
        <v>0.48425838409586702</v>
      </c>
    </row>
    <row r="55" spans="1:3" x14ac:dyDescent="0.25">
      <c r="A55" s="1">
        <v>5.5</v>
      </c>
      <c r="B55" s="1">
        <v>0.484258956654812</v>
      </c>
      <c r="C55" s="1">
        <v>0.48425838725852499</v>
      </c>
    </row>
    <row r="56" spans="1:3" x14ac:dyDescent="0.25">
      <c r="A56" s="1">
        <v>5.625</v>
      </c>
      <c r="B56" s="1">
        <v>0.48425894866803199</v>
      </c>
      <c r="C56" s="1">
        <v>0.48425840151790001</v>
      </c>
    </row>
    <row r="57" spans="1:3" x14ac:dyDescent="0.25">
      <c r="A57" s="1">
        <v>5.75</v>
      </c>
      <c r="B57" s="1">
        <v>0.484258983603925</v>
      </c>
      <c r="C57" s="1">
        <v>0.48425840322660102</v>
      </c>
    </row>
    <row r="58" spans="1:3" x14ac:dyDescent="0.25">
      <c r="A58" s="1">
        <v>5.875</v>
      </c>
      <c r="B58" s="1">
        <v>0.48425897762994602</v>
      </c>
      <c r="C58" s="1">
        <v>0.48425840248273799</v>
      </c>
    </row>
    <row r="59" spans="1:3" x14ac:dyDescent="0.25">
      <c r="A59" s="1">
        <v>6</v>
      </c>
      <c r="B59" s="1">
        <v>0.484258925526243</v>
      </c>
      <c r="C59" s="1">
        <v>0.48425840124725</v>
      </c>
    </row>
    <row r="60" spans="1:3" x14ac:dyDescent="0.25">
      <c r="A60" s="1">
        <v>6.125</v>
      </c>
      <c r="B60" s="1">
        <v>0.48425892865690301</v>
      </c>
      <c r="C60" s="1">
        <v>0.48425839659327402</v>
      </c>
    </row>
    <row r="61" spans="1:3" x14ac:dyDescent="0.25">
      <c r="A61" s="1">
        <v>6.25</v>
      </c>
      <c r="B61" s="1">
        <v>0.484258929313305</v>
      </c>
      <c r="C61" s="1">
        <v>0.48425834524746503</v>
      </c>
    </row>
    <row r="62" spans="1:3" x14ac:dyDescent="0.25">
      <c r="A62" s="1">
        <v>6.375</v>
      </c>
      <c r="B62" s="1">
        <v>0.48425892996594999</v>
      </c>
      <c r="C62" s="1">
        <v>0.48425829632879203</v>
      </c>
    </row>
    <row r="63" spans="1:3" x14ac:dyDescent="0.25">
      <c r="A63" s="1">
        <v>6.5</v>
      </c>
      <c r="B63" s="1">
        <v>0.48425893034204298</v>
      </c>
      <c r="C63" s="1">
        <v>0.48425828702101698</v>
      </c>
    </row>
    <row r="64" spans="1:3" x14ac:dyDescent="0.25">
      <c r="A64" s="1">
        <v>6.625</v>
      </c>
      <c r="B64" s="1">
        <v>0.484258925701961</v>
      </c>
      <c r="C64" s="1">
        <v>0.48425832044523298</v>
      </c>
    </row>
    <row r="65" spans="1:3" x14ac:dyDescent="0.25">
      <c r="A65" s="1">
        <v>6.75</v>
      </c>
      <c r="B65" s="1">
        <v>0.48425892338895699</v>
      </c>
      <c r="C65" s="1">
        <v>0.484258318851855</v>
      </c>
    </row>
    <row r="66" spans="1:3" x14ac:dyDescent="0.25">
      <c r="A66" s="1">
        <v>6.875</v>
      </c>
      <c r="B66" s="1">
        <v>0.48425893140685899</v>
      </c>
      <c r="C66" s="1">
        <v>0.48425831846964401</v>
      </c>
    </row>
    <row r="67" spans="1:3" x14ac:dyDescent="0.25">
      <c r="A67" s="1">
        <v>7</v>
      </c>
      <c r="B67" s="1">
        <v>0.48425893426747002</v>
      </c>
      <c r="C67" s="1">
        <v>0.48425832234856098</v>
      </c>
    </row>
    <row r="68" spans="1:3" x14ac:dyDescent="0.25">
      <c r="A68" s="1">
        <v>7.125</v>
      </c>
      <c r="B68" s="1">
        <v>0.48425893315561702</v>
      </c>
      <c r="C68" s="1">
        <v>0.48425833282735697</v>
      </c>
    </row>
    <row r="69" spans="1:3" x14ac:dyDescent="0.25">
      <c r="A69" s="1">
        <v>7.25</v>
      </c>
      <c r="B69" s="1">
        <v>0.48425892105097401</v>
      </c>
      <c r="C69" s="1">
        <v>0.48425833086345399</v>
      </c>
    </row>
    <row r="70" spans="1:3" x14ac:dyDescent="0.25">
      <c r="A70" s="1">
        <v>7.375</v>
      </c>
      <c r="B70" s="1">
        <v>0.48425888761380598</v>
      </c>
      <c r="C70" s="1">
        <v>0.48425833074961799</v>
      </c>
    </row>
    <row r="71" spans="1:3" x14ac:dyDescent="0.25">
      <c r="A71" s="1">
        <v>7.5</v>
      </c>
      <c r="B71" s="1">
        <v>0.48425885648002298</v>
      </c>
      <c r="C71" s="1">
        <v>0.48425838140945299</v>
      </c>
    </row>
    <row r="72" spans="1:3" x14ac:dyDescent="0.25">
      <c r="A72" s="1">
        <v>7.625</v>
      </c>
      <c r="B72" s="1">
        <v>0.48425885097073801</v>
      </c>
      <c r="C72" s="1">
        <v>0.48425838864723503</v>
      </c>
    </row>
    <row r="73" spans="1:3" x14ac:dyDescent="0.25">
      <c r="A73" s="1">
        <v>7.75</v>
      </c>
      <c r="B73" s="1">
        <v>0.48425884131711799</v>
      </c>
      <c r="C73" s="1">
        <v>0.48425842695281901</v>
      </c>
    </row>
    <row r="74" spans="1:3" x14ac:dyDescent="0.25">
      <c r="A74" s="1">
        <v>7.875</v>
      </c>
      <c r="B74" s="1">
        <v>0.484258846218933</v>
      </c>
      <c r="C74" s="1">
        <v>0.48425842888272203</v>
      </c>
    </row>
    <row r="75" spans="1:3" x14ac:dyDescent="0.25">
      <c r="A75" s="1">
        <v>8</v>
      </c>
      <c r="B75" s="1">
        <v>0.48425884440857297</v>
      </c>
      <c r="C75" s="1">
        <v>0.48425842580630002</v>
      </c>
    </row>
    <row r="76" spans="1:3" x14ac:dyDescent="0.25">
      <c r="A76" s="1">
        <v>8.125</v>
      </c>
      <c r="B76" s="1">
        <v>0.48425879860902599</v>
      </c>
      <c r="C76" s="1">
        <v>0.48425842599376701</v>
      </c>
    </row>
    <row r="77" spans="1:3" x14ac:dyDescent="0.25">
      <c r="A77" s="1">
        <v>8.25</v>
      </c>
      <c r="B77" s="1">
        <v>0.48425877428796199</v>
      </c>
      <c r="C77" s="1">
        <v>0.48425841649715901</v>
      </c>
    </row>
    <row r="78" spans="1:3" x14ac:dyDescent="0.25">
      <c r="A78" s="1">
        <v>8.375</v>
      </c>
      <c r="B78" s="1">
        <v>0.48425877142131202</v>
      </c>
      <c r="C78" s="1">
        <v>0.48425838841951602</v>
      </c>
    </row>
    <row r="79" spans="1:3" x14ac:dyDescent="0.25">
      <c r="A79" s="1">
        <v>8.5</v>
      </c>
      <c r="B79" s="1">
        <v>0.484258808601774</v>
      </c>
      <c r="C79" s="1">
        <v>0.48425837334263599</v>
      </c>
    </row>
    <row r="80" spans="1:3" x14ac:dyDescent="0.25">
      <c r="A80" s="1">
        <v>8.625</v>
      </c>
      <c r="B80" s="1">
        <v>0.48425878602764399</v>
      </c>
      <c r="C80" s="1">
        <v>0.48425838652118602</v>
      </c>
    </row>
    <row r="81" spans="1:3" x14ac:dyDescent="0.25">
      <c r="A81" s="1">
        <v>8.75</v>
      </c>
      <c r="B81" s="1">
        <v>0.48425878216358997</v>
      </c>
      <c r="C81" s="1">
        <v>0.48425837985722098</v>
      </c>
    </row>
    <row r="82" spans="1:3" x14ac:dyDescent="0.25">
      <c r="A82" s="1">
        <v>8.875</v>
      </c>
      <c r="B82" s="1">
        <v>0.48425877662740802</v>
      </c>
      <c r="C82" s="1">
        <v>0.48425838380427699</v>
      </c>
    </row>
    <row r="83" spans="1:3" x14ac:dyDescent="0.25">
      <c r="A83" s="1">
        <v>9</v>
      </c>
      <c r="B83" s="1">
        <v>0.48425877835766601</v>
      </c>
      <c r="C83" s="1">
        <v>0.48425838130058102</v>
      </c>
    </row>
    <row r="84" spans="1:3" x14ac:dyDescent="0.25">
      <c r="A84" s="1">
        <v>9.125</v>
      </c>
      <c r="B84" s="1">
        <v>0.48425876623539799</v>
      </c>
      <c r="C84" s="1">
        <v>0.48425834286157798</v>
      </c>
    </row>
    <row r="85" spans="1:3" x14ac:dyDescent="0.25">
      <c r="A85" s="1">
        <v>9.25</v>
      </c>
      <c r="B85" s="1">
        <v>0.48425875821361097</v>
      </c>
      <c r="C85" s="1">
        <v>0.48425827773553298</v>
      </c>
    </row>
    <row r="86" spans="1:3" x14ac:dyDescent="0.25">
      <c r="A86" s="1">
        <v>9.375</v>
      </c>
      <c r="B86" s="1">
        <v>0.48425875889898901</v>
      </c>
      <c r="C86" s="1">
        <v>0.484258257284372</v>
      </c>
    </row>
    <row r="87" spans="1:3" x14ac:dyDescent="0.25">
      <c r="A87" s="1">
        <v>9.5</v>
      </c>
      <c r="B87" s="1">
        <v>0.484258757286602</v>
      </c>
      <c r="C87" s="1">
        <v>0.48425825009079099</v>
      </c>
    </row>
    <row r="88" spans="1:3" x14ac:dyDescent="0.25">
      <c r="A88" s="1">
        <v>9.625</v>
      </c>
      <c r="B88" s="1">
        <v>0.484258708515721</v>
      </c>
      <c r="C88" s="1">
        <v>0.48425825122913402</v>
      </c>
    </row>
    <row r="89" spans="1:3" x14ac:dyDescent="0.25">
      <c r="A89" s="1">
        <v>9.75</v>
      </c>
      <c r="B89" s="1">
        <v>0.484258665297432</v>
      </c>
      <c r="C89" s="1">
        <v>0.48425826965667401</v>
      </c>
    </row>
    <row r="90" spans="1:3" x14ac:dyDescent="0.25">
      <c r="A90" s="1">
        <v>9.875</v>
      </c>
      <c r="B90" s="1">
        <v>0.48425861885267701</v>
      </c>
      <c r="C90" s="1">
        <v>0.48425826685126899</v>
      </c>
    </row>
    <row r="91" spans="1:3" x14ac:dyDescent="0.25">
      <c r="A91" s="1">
        <v>10</v>
      </c>
      <c r="B91" s="1">
        <v>0.48425861015806798</v>
      </c>
      <c r="C91" s="1">
        <v>0.48425829177212798</v>
      </c>
    </row>
    <row r="92" spans="1:3" x14ac:dyDescent="0.25">
      <c r="A92" s="1">
        <v>10.125</v>
      </c>
      <c r="B92" s="1">
        <v>0.48425859286609302</v>
      </c>
      <c r="C92" s="1">
        <v>0.48425829609212301</v>
      </c>
    </row>
    <row r="93" spans="1:3" x14ac:dyDescent="0.25">
      <c r="A93" s="1">
        <v>10.25</v>
      </c>
      <c r="B93" s="1">
        <v>0.48425857350648199</v>
      </c>
      <c r="C93" s="1">
        <v>0.48425830330261899</v>
      </c>
    </row>
    <row r="94" spans="1:3" x14ac:dyDescent="0.25">
      <c r="A94" s="1">
        <v>10.375</v>
      </c>
      <c r="B94" s="1">
        <v>0.48425855819609898</v>
      </c>
      <c r="C94" s="1">
        <v>0.48425830609992698</v>
      </c>
    </row>
    <row r="95" spans="1:3" x14ac:dyDescent="0.25">
      <c r="A95" s="1">
        <v>10.5</v>
      </c>
      <c r="B95" s="1">
        <v>0.48425855507118598</v>
      </c>
      <c r="C95" s="1">
        <v>0.48425831015288501</v>
      </c>
    </row>
    <row r="96" spans="1:3" x14ac:dyDescent="0.25">
      <c r="A96" s="1">
        <v>10.625</v>
      </c>
      <c r="B96" s="1">
        <v>0.48425855238722698</v>
      </c>
      <c r="C96" s="1">
        <v>0.48425832743875902</v>
      </c>
    </row>
    <row r="97" spans="1:3" x14ac:dyDescent="0.25">
      <c r="A97" s="1">
        <v>10.75</v>
      </c>
      <c r="B97" s="1">
        <v>0.484258538083644</v>
      </c>
      <c r="C97" s="1">
        <v>0.48425833430453602</v>
      </c>
    </row>
    <row r="98" spans="1:3" x14ac:dyDescent="0.25">
      <c r="A98" s="1">
        <v>10.875</v>
      </c>
      <c r="B98" s="1">
        <v>0.48425857281935802</v>
      </c>
      <c r="C98" s="1">
        <v>0.484258437169236</v>
      </c>
    </row>
    <row r="99" spans="1:3" x14ac:dyDescent="0.25">
      <c r="A99" s="1">
        <v>11</v>
      </c>
      <c r="B99" s="1">
        <v>0.48425856623757602</v>
      </c>
      <c r="C99" s="1">
        <v>0.48425842431698002</v>
      </c>
    </row>
    <row r="100" spans="1:3" x14ac:dyDescent="0.25">
      <c r="A100" s="1">
        <v>11.125</v>
      </c>
      <c r="B100" s="1">
        <v>0.48425855683685798</v>
      </c>
      <c r="C100" s="1">
        <v>0.484258376757977</v>
      </c>
    </row>
    <row r="101" spans="1:3" x14ac:dyDescent="0.25">
      <c r="A101" s="1">
        <v>11.25</v>
      </c>
      <c r="B101" s="1">
        <v>0.48425855403918699</v>
      </c>
      <c r="C101" s="1">
        <v>0.48425836198398697</v>
      </c>
    </row>
    <row r="102" spans="1:3" x14ac:dyDescent="0.25">
      <c r="A102" s="1">
        <v>11.375</v>
      </c>
      <c r="B102" s="1">
        <v>0.48425853727833601</v>
      </c>
      <c r="C102" s="1">
        <v>0.48425835387851301</v>
      </c>
    </row>
    <row r="103" spans="1:3" x14ac:dyDescent="0.25">
      <c r="A103" s="1">
        <v>11.5</v>
      </c>
      <c r="B103" s="1">
        <v>0.48425851979958801</v>
      </c>
      <c r="C103" s="1">
        <v>0.48425834801133499</v>
      </c>
    </row>
    <row r="104" spans="1:3" x14ac:dyDescent="0.25">
      <c r="A104" s="1">
        <v>11.625</v>
      </c>
      <c r="B104" s="1">
        <v>0.48425850730778702</v>
      </c>
      <c r="C104" s="1">
        <v>0.48425834020886799</v>
      </c>
    </row>
    <row r="105" spans="1:3" x14ac:dyDescent="0.25">
      <c r="A105" s="1">
        <v>11.75</v>
      </c>
      <c r="B105" s="1">
        <v>0.48425850537160497</v>
      </c>
      <c r="C105" s="1">
        <v>0.484258334568684</v>
      </c>
    </row>
    <row r="106" spans="1:3" x14ac:dyDescent="0.25">
      <c r="A106" s="1">
        <v>11.875</v>
      </c>
      <c r="B106" s="1">
        <v>0.48425854297698201</v>
      </c>
      <c r="C106" s="1">
        <v>0.484258330734467</v>
      </c>
    </row>
    <row r="107" spans="1:3" x14ac:dyDescent="0.25">
      <c r="A107" s="1">
        <v>12</v>
      </c>
      <c r="B107" s="1">
        <v>0.48425855502235099</v>
      </c>
      <c r="C107" s="1">
        <v>0.48425832170539801</v>
      </c>
    </row>
    <row r="108" spans="1:3" x14ac:dyDescent="0.25">
      <c r="A108" s="1">
        <v>12.125</v>
      </c>
      <c r="B108" s="1">
        <v>0.48425856510245002</v>
      </c>
      <c r="C108" s="1">
        <v>0.48425830311753099</v>
      </c>
    </row>
    <row r="109" spans="1:3" x14ac:dyDescent="0.25">
      <c r="A109" s="1">
        <v>12.25</v>
      </c>
      <c r="B109" s="1">
        <v>0.484258576567277</v>
      </c>
      <c r="C109" s="1">
        <v>0.48425822461028301</v>
      </c>
    </row>
    <row r="110" spans="1:3" x14ac:dyDescent="0.25">
      <c r="A110" s="1">
        <v>12.375</v>
      </c>
      <c r="B110" s="1">
        <v>0.48425856963002401</v>
      </c>
      <c r="C110" s="1">
        <v>0.48425815697063901</v>
      </c>
    </row>
    <row r="111" spans="1:3" x14ac:dyDescent="0.25">
      <c r="A111" s="1">
        <v>12.5</v>
      </c>
      <c r="B111" s="1">
        <v>0.48425857704825898</v>
      </c>
      <c r="C111" s="1">
        <v>0.48425808711275697</v>
      </c>
    </row>
    <row r="112" spans="1:3" x14ac:dyDescent="0.25">
      <c r="A112" s="1">
        <v>12.625</v>
      </c>
      <c r="B112" s="1">
        <v>0.48425857186285198</v>
      </c>
      <c r="C112" s="1">
        <v>0.48425809151240401</v>
      </c>
    </row>
    <row r="113" spans="1:3" x14ac:dyDescent="0.25">
      <c r="A113" s="1">
        <v>12.75</v>
      </c>
      <c r="B113" s="1">
        <v>0.48425857365868202</v>
      </c>
      <c r="C113" s="1">
        <v>0.48425809531763597</v>
      </c>
    </row>
    <row r="114" spans="1:3" x14ac:dyDescent="0.25">
      <c r="A114" s="1">
        <v>12.875</v>
      </c>
      <c r="B114" s="1">
        <v>0.48425860400015702</v>
      </c>
      <c r="C114" s="1">
        <v>0.48425810839251199</v>
      </c>
    </row>
    <row r="115" spans="1:3" x14ac:dyDescent="0.25">
      <c r="A115" s="1">
        <v>13</v>
      </c>
      <c r="B115" s="1">
        <v>0.48425860022969303</v>
      </c>
      <c r="C115" s="1">
        <v>0.484258122236712</v>
      </c>
    </row>
    <row r="116" spans="1:3" x14ac:dyDescent="0.25">
      <c r="A116" s="1">
        <v>13.125</v>
      </c>
      <c r="B116" s="1">
        <v>0.48425857873372302</v>
      </c>
      <c r="C116" s="1">
        <v>0.48425812993006301</v>
      </c>
    </row>
    <row r="117" spans="1:3" x14ac:dyDescent="0.25">
      <c r="A117" s="1">
        <v>13.25</v>
      </c>
      <c r="B117" s="1">
        <v>0.48425850579912499</v>
      </c>
      <c r="C117" s="1">
        <v>0.48425816211832301</v>
      </c>
    </row>
    <row r="118" spans="1:3" x14ac:dyDescent="0.25">
      <c r="A118" s="1">
        <v>13.375</v>
      </c>
      <c r="B118" s="1">
        <v>0.48425849394040898</v>
      </c>
      <c r="C118" s="1">
        <v>0.48425821483380799</v>
      </c>
    </row>
    <row r="119" spans="1:3" x14ac:dyDescent="0.25">
      <c r="A119" s="1">
        <v>13.5</v>
      </c>
      <c r="B119" s="1">
        <v>0.48425843145375702</v>
      </c>
      <c r="C119" s="1">
        <v>0.48425824291681702</v>
      </c>
    </row>
    <row r="120" spans="1:3" x14ac:dyDescent="0.25">
      <c r="A120" s="1">
        <v>13.625</v>
      </c>
      <c r="B120" s="1">
        <v>0.484258436946227</v>
      </c>
      <c r="C120" s="1">
        <v>0.48425826025563001</v>
      </c>
    </row>
    <row r="121" spans="1:3" x14ac:dyDescent="0.25">
      <c r="A121" s="1">
        <v>13.75</v>
      </c>
      <c r="B121" s="1">
        <v>0.48425847204938</v>
      </c>
      <c r="C121" s="1">
        <v>0.484258262210501</v>
      </c>
    </row>
    <row r="122" spans="1:3" x14ac:dyDescent="0.25">
      <c r="A122" s="1">
        <v>13.875</v>
      </c>
      <c r="B122" s="1">
        <v>0.48425847070257799</v>
      </c>
      <c r="C122" s="1">
        <v>0.48425827998170801</v>
      </c>
    </row>
    <row r="123" spans="1:3" x14ac:dyDescent="0.25">
      <c r="A123" s="1">
        <v>14</v>
      </c>
      <c r="B123" s="1">
        <v>0.48425846337026901</v>
      </c>
      <c r="C123" s="1">
        <v>0.484258296744768</v>
      </c>
    </row>
    <row r="124" spans="1:3" x14ac:dyDescent="0.25">
      <c r="A124" s="1">
        <v>14.125</v>
      </c>
      <c r="B124" s="1">
        <v>0.48425844838515802</v>
      </c>
      <c r="C124" s="1">
        <v>0.484258300433908</v>
      </c>
    </row>
    <row r="125" spans="1:3" x14ac:dyDescent="0.25">
      <c r="A125" s="1">
        <v>14.25</v>
      </c>
      <c r="B125" s="1">
        <v>0.48425844602863</v>
      </c>
      <c r="C125" s="1">
        <v>0.48425831692041399</v>
      </c>
    </row>
    <row r="126" spans="1:3" x14ac:dyDescent="0.25">
      <c r="A126" s="1">
        <v>14.375</v>
      </c>
      <c r="B126" s="1">
        <v>0.48425844459635797</v>
      </c>
      <c r="C126" s="1">
        <v>0.48425831627575999</v>
      </c>
    </row>
    <row r="127" spans="1:3" x14ac:dyDescent="0.25">
      <c r="A127" s="1">
        <v>14.5</v>
      </c>
      <c r="B127" s="1">
        <v>0.48425844610941199</v>
      </c>
      <c r="C127" s="1">
        <v>0.48425831595938001</v>
      </c>
    </row>
    <row r="128" spans="1:3" x14ac:dyDescent="0.25">
      <c r="A128" s="1">
        <v>14.625</v>
      </c>
      <c r="B128" s="1">
        <v>0.48425845221802499</v>
      </c>
      <c r="C128" s="1">
        <v>0.48425832448376799</v>
      </c>
    </row>
    <row r="129" spans="1:3" x14ac:dyDescent="0.25">
      <c r="A129" s="1">
        <v>14.75</v>
      </c>
      <c r="B129" s="1">
        <v>0.48425844818807801</v>
      </c>
      <c r="C129" s="1">
        <v>0.48425832408686098</v>
      </c>
    </row>
    <row r="130" spans="1:3" x14ac:dyDescent="0.25">
      <c r="A130" s="1">
        <v>14.875</v>
      </c>
      <c r="B130" s="1">
        <v>0.48425845451731298</v>
      </c>
      <c r="C130" s="1">
        <v>0.48425830681523402</v>
      </c>
    </row>
    <row r="131" spans="1:3" x14ac:dyDescent="0.25">
      <c r="A131" s="1">
        <v>15</v>
      </c>
      <c r="B131" s="1">
        <v>0.48425845014854402</v>
      </c>
      <c r="C131" s="1">
        <v>0.48425830133730202</v>
      </c>
    </row>
    <row r="132" spans="1:3" x14ac:dyDescent="0.25">
      <c r="A132" s="1">
        <v>15.125</v>
      </c>
      <c r="B132" s="1">
        <v>0.48425846154316199</v>
      </c>
      <c r="C132" s="1">
        <v>0.48425827415400702</v>
      </c>
    </row>
    <row r="133" spans="1:3" x14ac:dyDescent="0.25">
      <c r="A133" s="1">
        <v>15.25</v>
      </c>
      <c r="B133" s="1">
        <v>0.48425846924085503</v>
      </c>
      <c r="C133" s="1">
        <v>0.48425825794945598</v>
      </c>
    </row>
    <row r="134" spans="1:3" x14ac:dyDescent="0.25">
      <c r="A134" s="1">
        <v>15.375</v>
      </c>
      <c r="B134" s="1">
        <v>0.48425847851630699</v>
      </c>
      <c r="C134" s="1">
        <v>0.48425825563361002</v>
      </c>
    </row>
    <row r="135" spans="1:3" x14ac:dyDescent="0.25">
      <c r="A135" s="1">
        <v>15.5</v>
      </c>
      <c r="B135" s="1">
        <v>0.48425848653747</v>
      </c>
      <c r="C135" s="1">
        <v>0.48425825402523398</v>
      </c>
    </row>
    <row r="136" spans="1:3" x14ac:dyDescent="0.25">
      <c r="A136" s="1">
        <v>15.625</v>
      </c>
      <c r="B136" s="1">
        <v>0.48425851143493498</v>
      </c>
      <c r="C136" s="1">
        <v>0.48425822308223399</v>
      </c>
    </row>
    <row r="137" spans="1:3" x14ac:dyDescent="0.25">
      <c r="A137" s="1">
        <v>15.75</v>
      </c>
      <c r="B137" s="1">
        <v>0.484258514137069</v>
      </c>
      <c r="C137" s="1">
        <v>0.48425819457207903</v>
      </c>
    </row>
    <row r="138" spans="1:3" x14ac:dyDescent="0.25">
      <c r="A138" s="1">
        <v>15.875</v>
      </c>
      <c r="B138" s="1">
        <v>0.48425852157499799</v>
      </c>
      <c r="C138" s="1">
        <v>0.48425810707266398</v>
      </c>
    </row>
    <row r="139" spans="1:3" x14ac:dyDescent="0.25">
      <c r="A139" s="1">
        <v>16</v>
      </c>
      <c r="B139" s="1">
        <v>0.48425854011616598</v>
      </c>
      <c r="C139" s="1">
        <v>0.48425810381519702</v>
      </c>
    </row>
    <row r="140" spans="1:3" x14ac:dyDescent="0.25">
      <c r="A140" s="1">
        <v>16.125</v>
      </c>
      <c r="B140" s="1">
        <v>0.48425854019696102</v>
      </c>
      <c r="C140" s="1">
        <v>0.484258111669018</v>
      </c>
    </row>
    <row r="141" spans="1:3" x14ac:dyDescent="0.25">
      <c r="A141" s="1">
        <v>16.25</v>
      </c>
      <c r="B141" s="1">
        <v>0.484258546641678</v>
      </c>
      <c r="C141" s="1">
        <v>0.48425813546467</v>
      </c>
    </row>
    <row r="142" spans="1:3" x14ac:dyDescent="0.25">
      <c r="A142" s="1">
        <v>16.375</v>
      </c>
      <c r="B142" s="1">
        <v>0.48425858892158302</v>
      </c>
      <c r="C142" s="1">
        <v>0.48425813819233698</v>
      </c>
    </row>
    <row r="143" spans="1:3" x14ac:dyDescent="0.25">
      <c r="A143" s="1">
        <v>16.5</v>
      </c>
      <c r="B143" s="1">
        <v>0.48425861456913899</v>
      </c>
      <c r="C143" s="1">
        <v>0.48425813658871802</v>
      </c>
    </row>
    <row r="144" spans="1:3" x14ac:dyDescent="0.25">
      <c r="A144" s="1">
        <v>16.625</v>
      </c>
      <c r="B144" s="1">
        <v>0.48425859314599401</v>
      </c>
      <c r="C144" s="1">
        <v>0.48425816645940101</v>
      </c>
    </row>
    <row r="145" spans="1:3" x14ac:dyDescent="0.25">
      <c r="A145" s="1">
        <v>16.75</v>
      </c>
      <c r="B145" s="1">
        <v>0.48425853963660398</v>
      </c>
      <c r="C145" s="1">
        <v>0.48425816917395798</v>
      </c>
    </row>
    <row r="146" spans="1:3" x14ac:dyDescent="0.25">
      <c r="A146" s="1">
        <v>16.875</v>
      </c>
      <c r="B146" s="1">
        <v>0.48425852566883598</v>
      </c>
      <c r="C146" s="1">
        <v>0.48425820626078497</v>
      </c>
    </row>
    <row r="147" spans="1:3" x14ac:dyDescent="0.25">
      <c r="A147" s="1">
        <v>17</v>
      </c>
      <c r="B147" s="1">
        <v>0.48425851701606798</v>
      </c>
      <c r="C147" s="1">
        <v>0.48425820900356997</v>
      </c>
    </row>
    <row r="148" spans="1:3" x14ac:dyDescent="0.25">
      <c r="A148" s="1">
        <v>17.125</v>
      </c>
      <c r="B148" s="1">
        <v>0.48425851692418598</v>
      </c>
      <c r="C148" s="1">
        <v>0.48425820120337398</v>
      </c>
    </row>
    <row r="149" spans="1:3" x14ac:dyDescent="0.25">
      <c r="A149" s="1">
        <v>17.25</v>
      </c>
      <c r="B149" s="1">
        <v>0.48425851144202697</v>
      </c>
      <c r="C149" s="1">
        <v>0.484258199497898</v>
      </c>
    </row>
    <row r="150" spans="1:3" x14ac:dyDescent="0.25">
      <c r="A150" s="1">
        <v>17.375</v>
      </c>
      <c r="B150" s="1">
        <v>0.484258506578924</v>
      </c>
      <c r="C150" s="1">
        <v>0.48425819827383598</v>
      </c>
    </row>
    <row r="151" spans="1:3" x14ac:dyDescent="0.25">
      <c r="A151" s="1">
        <v>17.5</v>
      </c>
      <c r="B151" s="1">
        <v>0.48425849796895098</v>
      </c>
      <c r="C151" s="1">
        <v>0.484258210075447</v>
      </c>
    </row>
    <row r="152" spans="1:3" x14ac:dyDescent="0.25">
      <c r="A152" s="1">
        <v>17.625</v>
      </c>
      <c r="B152" s="1">
        <v>0.48425849489662998</v>
      </c>
      <c r="C152" s="1">
        <v>0.48425821327690499</v>
      </c>
    </row>
    <row r="153" spans="1:3" x14ac:dyDescent="0.25">
      <c r="A153" s="1">
        <v>17.75</v>
      </c>
      <c r="B153" s="1">
        <v>0.484258476642074</v>
      </c>
      <c r="C153" s="1">
        <v>0.48425822246351502</v>
      </c>
    </row>
    <row r="154" spans="1:3" x14ac:dyDescent="0.25">
      <c r="A154" s="1">
        <v>17.875</v>
      </c>
      <c r="B154" s="1">
        <v>0.484258471665999</v>
      </c>
      <c r="C154" s="1">
        <v>0.48425823565175802</v>
      </c>
    </row>
    <row r="155" spans="1:3" x14ac:dyDescent="0.25">
      <c r="A155" s="1">
        <v>18</v>
      </c>
      <c r="B155" s="1">
        <v>0.48425846792508898</v>
      </c>
      <c r="C155" s="1">
        <v>0.48425823409475299</v>
      </c>
    </row>
    <row r="156" spans="1:3" x14ac:dyDescent="0.25">
      <c r="A156" s="1">
        <v>18.125</v>
      </c>
      <c r="B156" s="1">
        <v>0.48425845784216398</v>
      </c>
      <c r="C156" s="1">
        <v>0.48425822477721903</v>
      </c>
    </row>
    <row r="157" spans="1:3" x14ac:dyDescent="0.25">
      <c r="A157" s="1">
        <v>18.25</v>
      </c>
      <c r="B157" s="1">
        <v>0.48425844670165402</v>
      </c>
      <c r="C157" s="1">
        <v>0.484258218263736</v>
      </c>
    </row>
    <row r="158" spans="1:3" x14ac:dyDescent="0.25">
      <c r="A158" s="1">
        <v>18.375</v>
      </c>
      <c r="B158" s="1">
        <v>0.48425844896011</v>
      </c>
      <c r="C158" s="1">
        <v>0.48425821305569899</v>
      </c>
    </row>
    <row r="159" spans="1:3" x14ac:dyDescent="0.25">
      <c r="A159" s="1">
        <v>18.5</v>
      </c>
      <c r="B159" s="1">
        <v>0.484258464462965</v>
      </c>
      <c r="C159" s="1">
        <v>0.48425819816161902</v>
      </c>
    </row>
    <row r="160" spans="1:3" x14ac:dyDescent="0.25">
      <c r="A160" s="1">
        <v>18.625</v>
      </c>
      <c r="B160" s="1">
        <v>0.48425847420266999</v>
      </c>
      <c r="C160" s="1">
        <v>0.48425819167890899</v>
      </c>
    </row>
    <row r="161" spans="1:3" x14ac:dyDescent="0.25">
      <c r="A161" s="1">
        <v>18.75</v>
      </c>
      <c r="B161" s="1">
        <v>0.48425848925211301</v>
      </c>
      <c r="C161" s="1">
        <v>0.48425816654454301</v>
      </c>
    </row>
    <row r="162" spans="1:3" x14ac:dyDescent="0.25">
      <c r="A162" s="1">
        <v>18.875</v>
      </c>
      <c r="B162" s="1">
        <v>0.48425849599071402</v>
      </c>
      <c r="C162" s="1">
        <v>0.48425811531424401</v>
      </c>
    </row>
    <row r="163" spans="1:3" x14ac:dyDescent="0.25">
      <c r="A163" s="1">
        <v>19</v>
      </c>
      <c r="B163" s="1">
        <v>0.48425850236116502</v>
      </c>
      <c r="C163" s="1">
        <v>0.484258110154341</v>
      </c>
    </row>
    <row r="164" spans="1:3" x14ac:dyDescent="0.25">
      <c r="A164" s="1">
        <v>19.125</v>
      </c>
      <c r="B164" s="1">
        <v>0.48425850638755602</v>
      </c>
      <c r="C164" s="1">
        <v>0.48425809915731299</v>
      </c>
    </row>
    <row r="165" spans="1:3" x14ac:dyDescent="0.25">
      <c r="A165" s="1">
        <v>19.25</v>
      </c>
      <c r="B165" s="1">
        <v>0.48425850456812097</v>
      </c>
      <c r="C165" s="1">
        <v>0.48425807852240499</v>
      </c>
    </row>
    <row r="166" spans="1:3" x14ac:dyDescent="0.25">
      <c r="A166" s="1">
        <v>19.375</v>
      </c>
      <c r="B166" s="1">
        <v>0.48425850669664799</v>
      </c>
      <c r="C166" s="1">
        <v>0.48425807778612001</v>
      </c>
    </row>
    <row r="167" spans="1:3" x14ac:dyDescent="0.25">
      <c r="A167" s="1">
        <v>19.5</v>
      </c>
      <c r="B167" s="1">
        <v>0.48425852407211301</v>
      </c>
      <c r="C167" s="1">
        <v>0.48425820006373899</v>
      </c>
    </row>
    <row r="168" spans="1:3" x14ac:dyDescent="0.25">
      <c r="A168" s="1">
        <v>19.625</v>
      </c>
      <c r="B168" s="1">
        <v>0.48425853142792302</v>
      </c>
      <c r="C168" s="1">
        <v>0.48425821143541198</v>
      </c>
    </row>
    <row r="169" spans="1:3" x14ac:dyDescent="0.25">
      <c r="A169" s="1">
        <v>19.75</v>
      </c>
      <c r="B169" s="1">
        <v>0.48425852624707899</v>
      </c>
      <c r="C169" s="1">
        <v>0.48425821566509902</v>
      </c>
    </row>
    <row r="170" spans="1:3" x14ac:dyDescent="0.25">
      <c r="A170" s="1">
        <v>19.875</v>
      </c>
      <c r="B170" s="1">
        <v>0.48425852099628502</v>
      </c>
      <c r="C170" s="1">
        <v>0.48425822215088798</v>
      </c>
    </row>
    <row r="171" spans="1:3" x14ac:dyDescent="0.25">
      <c r="A171" s="1">
        <v>20</v>
      </c>
      <c r="B171" s="1">
        <v>0.48425850403910897</v>
      </c>
      <c r="C171" s="1">
        <v>0.48425822097827098</v>
      </c>
    </row>
    <row r="172" spans="1:3" x14ac:dyDescent="0.25">
      <c r="A172" s="1">
        <v>20.125</v>
      </c>
      <c r="B172" s="1">
        <v>0.48425849309498897</v>
      </c>
      <c r="C172" s="1">
        <v>0.48425829464089198</v>
      </c>
    </row>
    <row r="173" spans="1:3" x14ac:dyDescent="0.25">
      <c r="A173" s="1">
        <v>20.25</v>
      </c>
      <c r="B173" s="1">
        <v>0.484258478833755</v>
      </c>
      <c r="C173" s="1">
        <v>0.484258292230409</v>
      </c>
    </row>
    <row r="174" spans="1:3" x14ac:dyDescent="0.25">
      <c r="A174" s="1">
        <v>20.375</v>
      </c>
      <c r="B174" s="1">
        <v>0.48425846521009602</v>
      </c>
      <c r="C174" s="1">
        <v>0.48425829277780802</v>
      </c>
    </row>
    <row r="175" spans="1:3" x14ac:dyDescent="0.25">
      <c r="A175" s="1">
        <v>20.5</v>
      </c>
      <c r="B175" s="1">
        <v>0.48425847880471501</v>
      </c>
      <c r="C175" s="1">
        <v>0.48425829012177302</v>
      </c>
    </row>
    <row r="176" spans="1:3" x14ac:dyDescent="0.25">
      <c r="A176" s="1">
        <v>20.625</v>
      </c>
      <c r="B176" s="1">
        <v>0.48425848072627098</v>
      </c>
      <c r="C176" s="1">
        <v>0.48425828723181702</v>
      </c>
    </row>
    <row r="177" spans="1:3" x14ac:dyDescent="0.25">
      <c r="A177" s="1">
        <v>20.75</v>
      </c>
      <c r="B177" s="1">
        <v>0.48425848991954001</v>
      </c>
      <c r="C177" s="1">
        <v>0.48425828375413599</v>
      </c>
    </row>
    <row r="178" spans="1:3" x14ac:dyDescent="0.25">
      <c r="A178" s="1">
        <v>20.875</v>
      </c>
      <c r="B178" s="1">
        <v>0.48425849686371902</v>
      </c>
      <c r="C178" s="1">
        <v>0.48425828641285101</v>
      </c>
    </row>
    <row r="179" spans="1:3" x14ac:dyDescent="0.25">
      <c r="A179" s="1">
        <v>21</v>
      </c>
      <c r="B179" s="1">
        <v>0.48425849626325601</v>
      </c>
      <c r="C179" s="1">
        <v>0.48425826950949902</v>
      </c>
    </row>
    <row r="180" spans="1:3" x14ac:dyDescent="0.25">
      <c r="A180" s="1">
        <v>21.125</v>
      </c>
      <c r="B180" s="1">
        <v>0.48425850570360701</v>
      </c>
      <c r="C180" s="1">
        <v>0.48425827168707503</v>
      </c>
    </row>
    <row r="181" spans="1:3" x14ac:dyDescent="0.25">
      <c r="A181" s="1">
        <v>21.25</v>
      </c>
      <c r="B181" s="1">
        <v>0.48425852632691302</v>
      </c>
      <c r="C181" s="1">
        <v>0.48425826508741898</v>
      </c>
    </row>
    <row r="182" spans="1:3" x14ac:dyDescent="0.25">
      <c r="A182" s="1">
        <v>21.375</v>
      </c>
      <c r="B182" s="1">
        <v>0.48425851571275202</v>
      </c>
      <c r="C182" s="1">
        <v>0.48425825201497902</v>
      </c>
    </row>
    <row r="183" spans="1:3" x14ac:dyDescent="0.25">
      <c r="A183" s="1">
        <v>21.5</v>
      </c>
      <c r="B183" s="1">
        <v>0.48425851463409397</v>
      </c>
      <c r="C183" s="1">
        <v>0.48425825950526902</v>
      </c>
    </row>
    <row r="184" spans="1:3" x14ac:dyDescent="0.25">
      <c r="A184" s="1">
        <v>21.625</v>
      </c>
      <c r="B184" s="1">
        <v>0.48425852031699301</v>
      </c>
      <c r="C184" s="1">
        <v>0.48425825686746599</v>
      </c>
    </row>
    <row r="185" spans="1:3" x14ac:dyDescent="0.25">
      <c r="A185" s="1">
        <v>21.75</v>
      </c>
      <c r="B185" s="1">
        <v>0.48425849370310398</v>
      </c>
      <c r="C185" s="1">
        <v>0.48425825551666801</v>
      </c>
    </row>
    <row r="186" spans="1:3" x14ac:dyDescent="0.25">
      <c r="A186" s="1">
        <v>21.875</v>
      </c>
      <c r="B186" s="1">
        <v>0.48425846887615098</v>
      </c>
      <c r="C186" s="1">
        <v>0.484258245531342</v>
      </c>
    </row>
    <row r="187" spans="1:3" x14ac:dyDescent="0.25">
      <c r="A187" s="1">
        <v>22</v>
      </c>
      <c r="B187" s="1">
        <v>0.484258467738506</v>
      </c>
      <c r="C187" s="1">
        <v>0.48425824065107798</v>
      </c>
    </row>
    <row r="188" spans="1:3" x14ac:dyDescent="0.25">
      <c r="A188" s="1">
        <v>22.125</v>
      </c>
      <c r="B188" s="1">
        <v>0.48425846403304001</v>
      </c>
      <c r="C188" s="1">
        <v>0.48425823790851202</v>
      </c>
    </row>
    <row r="189" spans="1:3" x14ac:dyDescent="0.25">
      <c r="A189" s="1">
        <v>22.25</v>
      </c>
      <c r="B189" s="1">
        <v>0.48425846649406401</v>
      </c>
      <c r="C189" s="1">
        <v>0.48425809622018101</v>
      </c>
    </row>
    <row r="190" spans="1:3" x14ac:dyDescent="0.25">
      <c r="A190" s="1">
        <v>22.375</v>
      </c>
      <c r="B190" s="1">
        <v>0.48425846738950601</v>
      </c>
      <c r="C190" s="1">
        <v>0.48425809129679898</v>
      </c>
    </row>
    <row r="191" spans="1:3" x14ac:dyDescent="0.25">
      <c r="A191" s="1">
        <v>22.5</v>
      </c>
      <c r="B191" s="1">
        <v>0.48425846390796501</v>
      </c>
      <c r="C191" s="1">
        <v>0.48425809064129499</v>
      </c>
    </row>
    <row r="192" spans="1:3" x14ac:dyDescent="0.25">
      <c r="A192" s="1">
        <v>22.625</v>
      </c>
      <c r="B192" s="1">
        <v>0.48425848310056202</v>
      </c>
      <c r="C192" s="1">
        <v>0.48425809391373997</v>
      </c>
    </row>
    <row r="193" spans="1:3" x14ac:dyDescent="0.25">
      <c r="A193" s="1">
        <v>22.75</v>
      </c>
      <c r="B193" s="1">
        <v>0.48425846817291002</v>
      </c>
      <c r="C193" s="1">
        <v>0.48425810797209201</v>
      </c>
    </row>
    <row r="194" spans="1:3" x14ac:dyDescent="0.25">
      <c r="A194" s="1">
        <v>22.875</v>
      </c>
      <c r="B194" s="1">
        <v>0.484258483446876</v>
      </c>
      <c r="C194" s="1">
        <v>0.48425815761466401</v>
      </c>
    </row>
    <row r="195" spans="1:3" x14ac:dyDescent="0.25">
      <c r="A195" s="1">
        <v>23</v>
      </c>
      <c r="B195" s="1">
        <v>0.48425849530846599</v>
      </c>
      <c r="C195" s="1">
        <v>0.48425818613599197</v>
      </c>
    </row>
    <row r="196" spans="1:3" x14ac:dyDescent="0.25">
      <c r="A196" s="1">
        <v>23.125</v>
      </c>
      <c r="B196" s="1">
        <v>0.48425849523271303</v>
      </c>
      <c r="C196" s="1">
        <v>0.484258188789154</v>
      </c>
    </row>
    <row r="197" spans="1:3" x14ac:dyDescent="0.25">
      <c r="A197" s="1">
        <v>23.25</v>
      </c>
      <c r="B197" s="1">
        <v>0.48425848921426501</v>
      </c>
      <c r="C197" s="1">
        <v>0.48425819030149497</v>
      </c>
    </row>
    <row r="198" spans="1:3" x14ac:dyDescent="0.25">
      <c r="A198" s="1">
        <v>23.375</v>
      </c>
      <c r="B198" s="1">
        <v>0.484258484382598</v>
      </c>
      <c r="C198" s="1">
        <v>0.48425821581219203</v>
      </c>
    </row>
    <row r="199" spans="1:3" x14ac:dyDescent="0.25">
      <c r="A199" s="1">
        <v>23.5</v>
      </c>
      <c r="B199" s="1">
        <v>0.48425848763535101</v>
      </c>
      <c r="C199" s="1">
        <v>0.48425824974551002</v>
      </c>
    </row>
    <row r="200" spans="1:3" x14ac:dyDescent="0.25">
      <c r="A200" s="1">
        <v>23.625</v>
      </c>
      <c r="B200" s="1">
        <v>0.48425848854981601</v>
      </c>
      <c r="C200" s="1">
        <v>0.48425826424305302</v>
      </c>
    </row>
    <row r="201" spans="1:3" x14ac:dyDescent="0.25">
      <c r="A201" s="1">
        <v>23.75</v>
      </c>
      <c r="B201" s="1">
        <v>0.48425849054581999</v>
      </c>
      <c r="C201" s="1">
        <v>0.484258273709544</v>
      </c>
    </row>
    <row r="202" spans="1:3" x14ac:dyDescent="0.25">
      <c r="A202" s="1">
        <v>23.875</v>
      </c>
      <c r="B202" s="1">
        <v>0.48425848880102501</v>
      </c>
      <c r="C202" s="1">
        <v>0.48425826465919097</v>
      </c>
    </row>
    <row r="203" spans="1:3" x14ac:dyDescent="0.25">
      <c r="A203" s="1">
        <v>24</v>
      </c>
      <c r="B203" s="1">
        <v>0.48425848681218597</v>
      </c>
      <c r="C203" s="1">
        <v>0.48425822033617999</v>
      </c>
    </row>
    <row r="204" spans="1:3" x14ac:dyDescent="0.25">
      <c r="A204" s="1">
        <v>24.125</v>
      </c>
      <c r="B204" s="1">
        <v>0.48425848125805199</v>
      </c>
      <c r="C204" s="1">
        <v>0.484258225454959</v>
      </c>
    </row>
    <row r="205" spans="1:3" x14ac:dyDescent="0.25">
      <c r="A205" s="1">
        <v>24.25</v>
      </c>
      <c r="B205" s="1">
        <v>0.48425847978790998</v>
      </c>
      <c r="C205" s="1">
        <v>0.48425822199267199</v>
      </c>
    </row>
    <row r="206" spans="1:3" x14ac:dyDescent="0.25">
      <c r="A206" s="1">
        <v>24.375</v>
      </c>
      <c r="B206" s="1">
        <v>0.48425847801158201</v>
      </c>
      <c r="C206" s="1">
        <v>0.48425821715890799</v>
      </c>
    </row>
    <row r="207" spans="1:3" x14ac:dyDescent="0.25">
      <c r="A207" s="1">
        <v>24.5</v>
      </c>
      <c r="B207" s="1">
        <v>0.48425848038371799</v>
      </c>
      <c r="C207" s="1">
        <v>0.48425821345532399</v>
      </c>
    </row>
    <row r="208" spans="1:3" x14ac:dyDescent="0.25">
      <c r="A208" s="1">
        <v>24.625</v>
      </c>
      <c r="B208" s="1">
        <v>0.48425849084797401</v>
      </c>
      <c r="C208" s="1">
        <v>0.484258218264216</v>
      </c>
    </row>
    <row r="209" spans="1:3" x14ac:dyDescent="0.25">
      <c r="A209" s="1">
        <v>24.75</v>
      </c>
      <c r="B209" s="1">
        <v>0.48425853601014901</v>
      </c>
      <c r="C209" s="1">
        <v>0.48425822413230901</v>
      </c>
    </row>
    <row r="210" spans="1:3" x14ac:dyDescent="0.25">
      <c r="A210" s="1">
        <v>24.875</v>
      </c>
      <c r="B210" s="1">
        <v>0.48425854188259398</v>
      </c>
      <c r="C210" s="1">
        <v>0.48425821892604798</v>
      </c>
    </row>
    <row r="211" spans="1:3" x14ac:dyDescent="0.25">
      <c r="A211" s="1">
        <v>25</v>
      </c>
      <c r="B211" s="1">
        <v>0.48425854801587598</v>
      </c>
      <c r="C211" s="1">
        <v>0.484258203601933</v>
      </c>
    </row>
    <row r="212" spans="1:3" x14ac:dyDescent="0.25">
      <c r="A212" s="1">
        <v>25.125</v>
      </c>
      <c r="B212" s="1">
        <v>0.484258559290207</v>
      </c>
      <c r="C212" s="1">
        <v>0.48425819824712601</v>
      </c>
    </row>
    <row r="213" spans="1:3" x14ac:dyDescent="0.25">
      <c r="A213" s="1">
        <v>25.25</v>
      </c>
      <c r="B213" s="1">
        <v>0.48425857668237798</v>
      </c>
      <c r="C213" s="1">
        <v>0.48425817679028199</v>
      </c>
    </row>
    <row r="214" spans="1:3" x14ac:dyDescent="0.25">
      <c r="A214" s="1">
        <v>25.375</v>
      </c>
      <c r="B214" s="1">
        <v>0.48425857451019599</v>
      </c>
      <c r="C214" s="1">
        <v>0.48425816914057801</v>
      </c>
    </row>
    <row r="215" spans="1:3" x14ac:dyDescent="0.25">
      <c r="A215" s="1">
        <v>25.5</v>
      </c>
      <c r="B215" s="1">
        <v>0.48425856662286398</v>
      </c>
      <c r="C215" s="1">
        <v>0.48425816695458401</v>
      </c>
    </row>
    <row r="216" spans="1:3" x14ac:dyDescent="0.25">
      <c r="A216" s="1">
        <v>25.625</v>
      </c>
      <c r="B216" s="1">
        <v>0.48425855734378298</v>
      </c>
      <c r="C216" s="1">
        <v>0.48425817450494402</v>
      </c>
    </row>
    <row r="217" spans="1:3" x14ac:dyDescent="0.25">
      <c r="A217" s="1">
        <v>25.75</v>
      </c>
      <c r="B217" s="1">
        <v>0.484258554913505</v>
      </c>
      <c r="C217" s="1">
        <v>0.48425819622698801</v>
      </c>
    </row>
    <row r="218" spans="1:3" x14ac:dyDescent="0.25">
      <c r="A218" s="1">
        <v>25.875</v>
      </c>
      <c r="B218" s="1">
        <v>0.48425855342289797</v>
      </c>
      <c r="C218" s="1">
        <v>0.48425821679666198</v>
      </c>
    </row>
    <row r="219" spans="1:3" x14ac:dyDescent="0.25">
      <c r="A219" s="1">
        <v>26</v>
      </c>
      <c r="B219" s="1">
        <v>0.48425854160467202</v>
      </c>
      <c r="C219" s="1">
        <v>0.48425821892373699</v>
      </c>
    </row>
    <row r="220" spans="1:3" x14ac:dyDescent="0.25">
      <c r="A220" s="1">
        <v>26.125</v>
      </c>
      <c r="B220" s="1">
        <v>0.48425853815905501</v>
      </c>
      <c r="C220" s="1">
        <v>0.48425822465278601</v>
      </c>
    </row>
    <row r="221" spans="1:3" x14ac:dyDescent="0.25">
      <c r="A221" s="1">
        <v>26.25</v>
      </c>
      <c r="B221" s="1">
        <v>0.48425853938205499</v>
      </c>
      <c r="C221" s="1">
        <v>0.484258227767422</v>
      </c>
    </row>
    <row r="222" spans="1:3" x14ac:dyDescent="0.25">
      <c r="A222" s="1">
        <v>26.375</v>
      </c>
      <c r="B222" s="1">
        <v>0.48425852367986499</v>
      </c>
      <c r="C222" s="1">
        <v>0.48425823609931001</v>
      </c>
    </row>
    <row r="223" spans="1:3" x14ac:dyDescent="0.25">
      <c r="A223" s="1">
        <v>26.5</v>
      </c>
      <c r="B223" s="1">
        <v>0.48425851857160102</v>
      </c>
      <c r="C223" s="1">
        <v>0.48425826091673002</v>
      </c>
    </row>
    <row r="224" spans="1:3" x14ac:dyDescent="0.25">
      <c r="A224" s="1">
        <v>26.625</v>
      </c>
      <c r="B224" s="1">
        <v>0.48425851325817798</v>
      </c>
      <c r="C224" s="1">
        <v>0.48425826750636403</v>
      </c>
    </row>
    <row r="225" spans="1:3" x14ac:dyDescent="0.25">
      <c r="A225" s="1">
        <v>26.75</v>
      </c>
      <c r="B225" s="1">
        <v>0.48425851045850099</v>
      </c>
      <c r="C225" s="1">
        <v>0.48425829516291302</v>
      </c>
    </row>
    <row r="226" spans="1:3" x14ac:dyDescent="0.25">
      <c r="A226" s="1">
        <v>26.875</v>
      </c>
      <c r="B226" s="1">
        <v>0.48425851689402599</v>
      </c>
      <c r="C226" s="1">
        <v>0.48425830138410098</v>
      </c>
    </row>
    <row r="227" spans="1:3" x14ac:dyDescent="0.25">
      <c r="A227" s="1">
        <v>27</v>
      </c>
      <c r="B227" s="1">
        <v>0.48425852137433001</v>
      </c>
      <c r="C227" s="1">
        <v>0.48425829746737298</v>
      </c>
    </row>
    <row r="228" spans="1:3" x14ac:dyDescent="0.25">
      <c r="A228" s="1">
        <v>27.125</v>
      </c>
      <c r="B228" s="1">
        <v>0.48425852308807299</v>
      </c>
      <c r="C228" s="1">
        <v>0.48425829284655098</v>
      </c>
    </row>
    <row r="229" spans="1:3" x14ac:dyDescent="0.25">
      <c r="A229" s="1">
        <v>27.25</v>
      </c>
      <c r="B229" s="1">
        <v>0.484258554713697</v>
      </c>
      <c r="C229" s="1">
        <v>0.48425828330512399</v>
      </c>
    </row>
    <row r="230" spans="1:3" x14ac:dyDescent="0.25">
      <c r="A230" s="1">
        <v>27.375</v>
      </c>
      <c r="B230" s="1">
        <v>0.48425855259283002</v>
      </c>
      <c r="C230" s="1">
        <v>0.48425826957047802</v>
      </c>
    </row>
    <row r="231" spans="1:3" x14ac:dyDescent="0.25">
      <c r="A231" s="1">
        <v>27.5</v>
      </c>
      <c r="B231" s="1">
        <v>0.48425853774683503</v>
      </c>
      <c r="C231" s="1">
        <v>0.48425825885837098</v>
      </c>
    </row>
    <row r="232" spans="1:3" x14ac:dyDescent="0.25">
      <c r="A232" s="1">
        <v>27.625</v>
      </c>
      <c r="B232" s="1">
        <v>0.48425852404658598</v>
      </c>
      <c r="C232" s="1">
        <v>0.48425825259033201</v>
      </c>
    </row>
    <row r="233" spans="1:3" x14ac:dyDescent="0.25">
      <c r="A233" s="1">
        <v>27.75</v>
      </c>
      <c r="B233" s="1">
        <v>0.48425852170220302</v>
      </c>
      <c r="C233" s="1">
        <v>0.48425824090247699</v>
      </c>
    </row>
    <row r="234" spans="1:3" x14ac:dyDescent="0.25">
      <c r="A234" s="1">
        <v>27.875</v>
      </c>
      <c r="B234" s="1">
        <v>0.48425851956712002</v>
      </c>
      <c r="C234" s="1">
        <v>0.48425822694972098</v>
      </c>
    </row>
    <row r="235" spans="1:3" x14ac:dyDescent="0.25">
      <c r="A235" s="1">
        <v>28</v>
      </c>
      <c r="B235" s="1">
        <v>0.48425852154688298</v>
      </c>
      <c r="C235" s="1">
        <v>0.48425817840639801</v>
      </c>
    </row>
    <row r="236" spans="1:3" x14ac:dyDescent="0.25">
      <c r="A236" s="1">
        <v>28.125</v>
      </c>
      <c r="B236" s="1">
        <v>0.48425852264138702</v>
      </c>
      <c r="C236" s="1">
        <v>0.48425814521886701</v>
      </c>
    </row>
    <row r="237" spans="1:3" x14ac:dyDescent="0.25">
      <c r="A237" s="1">
        <v>28.25</v>
      </c>
      <c r="B237" s="1">
        <v>0.484258510745669</v>
      </c>
      <c r="C237" s="1">
        <v>0.48425811589425999</v>
      </c>
    </row>
    <row r="238" spans="1:3" x14ac:dyDescent="0.25">
      <c r="A238" s="1">
        <v>28.375</v>
      </c>
      <c r="B238" s="1">
        <v>0.48425851916636797</v>
      </c>
      <c r="C238" s="1">
        <v>0.484258102816368</v>
      </c>
    </row>
    <row r="239" spans="1:3" x14ac:dyDescent="0.25">
      <c r="A239" s="1">
        <v>28.5</v>
      </c>
      <c r="B239" s="1">
        <v>0.48425847942865102</v>
      </c>
      <c r="C239" s="1">
        <v>0.48425809684867399</v>
      </c>
    </row>
    <row r="240" spans="1:3" x14ac:dyDescent="0.25">
      <c r="A240" s="1">
        <v>28.625</v>
      </c>
      <c r="B240" s="1">
        <v>0.48425847102643998</v>
      </c>
      <c r="C240" s="1">
        <v>0.484258101468522</v>
      </c>
    </row>
    <row r="241" spans="1:3" x14ac:dyDescent="0.25">
      <c r="A241" s="1">
        <v>28.75</v>
      </c>
      <c r="B241" s="1">
        <v>0.48425847170311798</v>
      </c>
      <c r="C241" s="1">
        <v>0.48425811229429899</v>
      </c>
    </row>
    <row r="242" spans="1:3" x14ac:dyDescent="0.25">
      <c r="A242" s="1">
        <v>28.875</v>
      </c>
      <c r="B242" s="1">
        <v>0.48425849291054102</v>
      </c>
      <c r="C242" s="1">
        <v>0.48425811515934403</v>
      </c>
    </row>
    <row r="243" spans="1:3" x14ac:dyDescent="0.25">
      <c r="A243" s="1">
        <v>29</v>
      </c>
      <c r="B243" s="1">
        <v>0.48425848895899398</v>
      </c>
      <c r="C243" s="1">
        <v>0.48425812530238599</v>
      </c>
    </row>
    <row r="244" spans="1:3" x14ac:dyDescent="0.25">
      <c r="A244" s="1">
        <v>29.125</v>
      </c>
      <c r="B244" s="1">
        <v>0.48425848233021801</v>
      </c>
      <c r="C244" s="1">
        <v>0.48425814733432998</v>
      </c>
    </row>
    <row r="245" spans="1:3" x14ac:dyDescent="0.25">
      <c r="A245" s="1">
        <v>29.25</v>
      </c>
      <c r="B245" s="1">
        <v>0.48425848096743501</v>
      </c>
      <c r="C245" s="1">
        <v>0.48425816424978602</v>
      </c>
    </row>
    <row r="246" spans="1:3" x14ac:dyDescent="0.25">
      <c r="A246" s="1">
        <v>29.375</v>
      </c>
      <c r="B246" s="1">
        <v>0.48425848472938599</v>
      </c>
      <c r="C246" s="1">
        <v>0.484258187088003</v>
      </c>
    </row>
    <row r="247" spans="1:3" x14ac:dyDescent="0.25">
      <c r="A247" s="1">
        <v>29.5</v>
      </c>
      <c r="B247" s="1">
        <v>0.48425848844577102</v>
      </c>
      <c r="C247" s="1">
        <v>0.48425818798585801</v>
      </c>
    </row>
    <row r="248" spans="1:3" x14ac:dyDescent="0.25">
      <c r="A248" s="1">
        <v>29.625</v>
      </c>
      <c r="B248" s="1">
        <v>0.48425849212121003</v>
      </c>
      <c r="C248" s="1">
        <v>0.48425825339998202</v>
      </c>
    </row>
    <row r="249" spans="1:3" x14ac:dyDescent="0.25">
      <c r="A249" s="1">
        <v>29.75</v>
      </c>
      <c r="B249" s="1">
        <v>0.48425851688285199</v>
      </c>
      <c r="C249" s="1">
        <v>0.48425824891049202</v>
      </c>
    </row>
    <row r="250" spans="1:3" x14ac:dyDescent="0.25">
      <c r="A250" s="1">
        <v>29.875</v>
      </c>
      <c r="B250" s="1">
        <v>0.48425852157389299</v>
      </c>
      <c r="C250" s="1">
        <v>0.48425824888389901</v>
      </c>
    </row>
    <row r="251" spans="1:3" x14ac:dyDescent="0.25">
      <c r="A251" s="1">
        <v>30</v>
      </c>
      <c r="B251" s="1">
        <v>0.48425851945487802</v>
      </c>
      <c r="C251" s="1">
        <v>0.48425824404277701</v>
      </c>
    </row>
  </sheetData>
  <mergeCells count="2">
    <mergeCell ref="A1:A2"/>
    <mergeCell ref="B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5" sqref="B5:C10"/>
    </sheetView>
  </sheetViews>
  <sheetFormatPr defaultRowHeight="15" x14ac:dyDescent="0.25"/>
  <cols>
    <col min="1" max="1" width="30.140625" style="2" customWidth="1"/>
    <col min="2" max="2" width="26.85546875" style="2" customWidth="1"/>
    <col min="3" max="3" width="27.28515625" style="2" customWidth="1"/>
  </cols>
  <sheetData>
    <row r="1" spans="1:3" ht="18" x14ac:dyDescent="0.35">
      <c r="A1" s="25" t="s">
        <v>2</v>
      </c>
      <c r="B1" s="24" t="s">
        <v>13</v>
      </c>
      <c r="C1" s="24"/>
    </row>
    <row r="2" spans="1:3" x14ac:dyDescent="0.25">
      <c r="A2" s="25"/>
      <c r="B2" s="10" t="s">
        <v>0</v>
      </c>
      <c r="C2" s="10" t="s">
        <v>1</v>
      </c>
    </row>
    <row r="3" spans="1:3" x14ac:dyDescent="0.25">
      <c r="A3" s="3" t="s">
        <v>3</v>
      </c>
      <c r="B3" s="9">
        <v>46</v>
      </c>
      <c r="C3" s="9">
        <v>46</v>
      </c>
    </row>
    <row r="4" spans="1:3" x14ac:dyDescent="0.25">
      <c r="A4" s="3" t="s">
        <v>4</v>
      </c>
      <c r="B4" s="9" t="s">
        <v>5</v>
      </c>
      <c r="C4" s="9" t="s">
        <v>5</v>
      </c>
    </row>
    <row r="5" spans="1:3" ht="31.5" x14ac:dyDescent="0.25">
      <c r="A5" s="4" t="s">
        <v>6</v>
      </c>
      <c r="B5" s="3">
        <v>4</v>
      </c>
      <c r="C5" s="3">
        <v>4</v>
      </c>
    </row>
    <row r="6" spans="1:3" x14ac:dyDescent="0.25">
      <c r="A6" s="4" t="s">
        <v>7</v>
      </c>
      <c r="B6" s="9">
        <v>66.383534999999995</v>
      </c>
      <c r="C6" s="9">
        <v>67.664343000000002</v>
      </c>
    </row>
    <row r="7" spans="1:3" ht="33" x14ac:dyDescent="0.25">
      <c r="A7" s="4" t="s">
        <v>8</v>
      </c>
      <c r="B7" s="3">
        <v>37.44</v>
      </c>
      <c r="C7" s="3">
        <v>37.44</v>
      </c>
    </row>
    <row r="8" spans="1:3" ht="33" x14ac:dyDescent="0.25">
      <c r="A8" s="4" t="s">
        <v>9</v>
      </c>
      <c r="B8" s="3">
        <v>33.892322999999998</v>
      </c>
      <c r="C8" s="3">
        <v>33.987372999999998</v>
      </c>
    </row>
    <row r="9" spans="1:3" x14ac:dyDescent="0.25">
      <c r="A9" s="3" t="s">
        <v>10</v>
      </c>
      <c r="B9" s="9">
        <v>85</v>
      </c>
      <c r="C9" s="9">
        <v>85</v>
      </c>
    </row>
    <row r="10" spans="1:3" s="6" customFormat="1" ht="18" x14ac:dyDescent="0.25">
      <c r="A10" s="5" t="s">
        <v>11</v>
      </c>
      <c r="B10" s="5" t="s">
        <v>27</v>
      </c>
      <c r="C10" s="5" t="s">
        <v>28</v>
      </c>
    </row>
    <row r="11" spans="1:3" x14ac:dyDescent="0.25">
      <c r="A11" s="1">
        <v>0</v>
      </c>
      <c r="B11" s="1">
        <v>0.48425711315743097</v>
      </c>
      <c r="C11" s="1">
        <v>0.48425731252378401</v>
      </c>
    </row>
    <row r="12" spans="1:3" x14ac:dyDescent="0.25">
      <c r="A12" s="1">
        <v>0.125</v>
      </c>
      <c r="B12" s="1">
        <v>0.48425710978140801</v>
      </c>
      <c r="C12" s="1">
        <v>0.48425731388439303</v>
      </c>
    </row>
    <row r="13" spans="1:3" x14ac:dyDescent="0.25">
      <c r="A13" s="1">
        <v>0.25</v>
      </c>
      <c r="B13" s="1">
        <v>0.48425711808189598</v>
      </c>
      <c r="C13" s="1">
        <v>0.48425731413787099</v>
      </c>
    </row>
    <row r="14" spans="1:3" x14ac:dyDescent="0.25">
      <c r="A14" s="1">
        <v>0.375</v>
      </c>
      <c r="B14" s="1">
        <v>0.48425713108482499</v>
      </c>
      <c r="C14" s="1">
        <v>0.48425732171168601</v>
      </c>
    </row>
    <row r="15" spans="1:3" x14ac:dyDescent="0.25">
      <c r="A15" s="1">
        <v>0.5</v>
      </c>
      <c r="B15" s="1">
        <v>0.48425713859186598</v>
      </c>
      <c r="C15" s="1">
        <v>0.484257322231195</v>
      </c>
    </row>
    <row r="16" spans="1:3" x14ac:dyDescent="0.25">
      <c r="A16" s="1">
        <v>0.625</v>
      </c>
      <c r="B16" s="1">
        <v>0.48425714172172302</v>
      </c>
      <c r="C16" s="1">
        <v>0.48425732983087999</v>
      </c>
    </row>
    <row r="17" spans="1:3" x14ac:dyDescent="0.25">
      <c r="A17" s="1">
        <v>0.75</v>
      </c>
      <c r="B17" s="1">
        <v>0.48425713955331801</v>
      </c>
      <c r="C17" s="1">
        <v>0.48425733422057199</v>
      </c>
    </row>
    <row r="18" spans="1:3" x14ac:dyDescent="0.25">
      <c r="A18" s="1">
        <v>0.875</v>
      </c>
      <c r="B18" s="1">
        <v>0.48425713793182501</v>
      </c>
      <c r="C18" s="1">
        <v>0.48425733706166002</v>
      </c>
    </row>
    <row r="19" spans="1:3" x14ac:dyDescent="0.25">
      <c r="A19" s="1">
        <v>1</v>
      </c>
      <c r="B19" s="1">
        <v>0.48425713886563998</v>
      </c>
      <c r="C19" s="1">
        <v>0.48425734095483097</v>
      </c>
    </row>
    <row r="20" spans="1:3" x14ac:dyDescent="0.25">
      <c r="A20" s="1">
        <v>1.125</v>
      </c>
      <c r="B20" s="1">
        <v>0.48425714542941201</v>
      </c>
      <c r="C20" s="1">
        <v>0.48425734628350597</v>
      </c>
    </row>
    <row r="21" spans="1:3" x14ac:dyDescent="0.25">
      <c r="A21" s="1">
        <v>1.25</v>
      </c>
      <c r="B21" s="1">
        <v>0.48425713864910003</v>
      </c>
      <c r="C21" s="1">
        <v>0.48425733324207798</v>
      </c>
    </row>
    <row r="22" spans="1:3" x14ac:dyDescent="0.25">
      <c r="A22" s="1">
        <v>1.375</v>
      </c>
      <c r="B22" s="1">
        <v>0.48425712892384798</v>
      </c>
      <c r="C22" s="1">
        <v>0.484257330917235</v>
      </c>
    </row>
    <row r="23" spans="1:3" x14ac:dyDescent="0.25">
      <c r="A23" s="1">
        <v>1.5</v>
      </c>
      <c r="B23" s="1">
        <v>0.484257126443212</v>
      </c>
      <c r="C23" s="1">
        <v>0.48425733001621601</v>
      </c>
    </row>
    <row r="24" spans="1:3" x14ac:dyDescent="0.25">
      <c r="A24" s="1">
        <v>1.625</v>
      </c>
      <c r="B24" s="1">
        <v>0.484257122784159</v>
      </c>
      <c r="C24" s="1">
        <v>0.48425732756061501</v>
      </c>
    </row>
    <row r="25" spans="1:3" x14ac:dyDescent="0.25">
      <c r="A25" s="1">
        <v>1.75</v>
      </c>
      <c r="B25" s="1">
        <v>0.484257119099124</v>
      </c>
      <c r="C25" s="1">
        <v>0.484257327289977</v>
      </c>
    </row>
    <row r="26" spans="1:3" x14ac:dyDescent="0.25">
      <c r="A26" s="1">
        <v>1.875</v>
      </c>
      <c r="B26" s="1">
        <v>0.48425711823311901</v>
      </c>
      <c r="C26" s="1">
        <v>0.48425732373915598</v>
      </c>
    </row>
    <row r="27" spans="1:3" x14ac:dyDescent="0.25">
      <c r="A27" s="1">
        <v>2</v>
      </c>
      <c r="B27" s="1">
        <v>0.48425711643174801</v>
      </c>
      <c r="C27" s="1">
        <v>0.484257318190847</v>
      </c>
    </row>
    <row r="28" spans="1:3" x14ac:dyDescent="0.25">
      <c r="A28" s="1">
        <v>2.125</v>
      </c>
      <c r="B28" s="1">
        <v>0.48425711471632898</v>
      </c>
      <c r="C28" s="1">
        <v>0.484257316632282</v>
      </c>
    </row>
    <row r="29" spans="1:3" x14ac:dyDescent="0.25">
      <c r="A29" s="1">
        <v>2.25</v>
      </c>
      <c r="B29" s="1">
        <v>0.484257114930287</v>
      </c>
      <c r="C29" s="1">
        <v>0.48425730881562401</v>
      </c>
    </row>
    <row r="30" spans="1:3" x14ac:dyDescent="0.25">
      <c r="A30" s="1">
        <v>2.375</v>
      </c>
      <c r="B30" s="1">
        <v>0.48425712198459098</v>
      </c>
      <c r="C30" s="1">
        <v>0.48425730551614499</v>
      </c>
    </row>
    <row r="31" spans="1:3" x14ac:dyDescent="0.25">
      <c r="A31" s="1">
        <v>2.5</v>
      </c>
      <c r="B31" s="1">
        <v>0.48425712586246</v>
      </c>
      <c r="C31" s="1">
        <v>0.48425729795412498</v>
      </c>
    </row>
    <row r="32" spans="1:3" x14ac:dyDescent="0.25">
      <c r="A32" s="1">
        <v>2.625</v>
      </c>
      <c r="B32" s="1">
        <v>0.48425713611342902</v>
      </c>
      <c r="C32" s="1">
        <v>0.48425729599113998</v>
      </c>
    </row>
    <row r="33" spans="1:3" x14ac:dyDescent="0.25">
      <c r="A33" s="1">
        <v>2.75</v>
      </c>
      <c r="B33" s="1">
        <v>0.48425715043498502</v>
      </c>
      <c r="C33" s="1">
        <v>0.484257285777004</v>
      </c>
    </row>
    <row r="34" spans="1:3" x14ac:dyDescent="0.25">
      <c r="A34" s="1">
        <v>2.875</v>
      </c>
      <c r="B34" s="1">
        <v>0.484257154628638</v>
      </c>
      <c r="C34" s="1">
        <v>0.48425728276935398</v>
      </c>
    </row>
    <row r="35" spans="1:3" x14ac:dyDescent="0.25">
      <c r="A35" s="1">
        <v>3</v>
      </c>
      <c r="B35" s="1">
        <v>0.48425715619202803</v>
      </c>
      <c r="C35" s="1">
        <v>0.484257282317894</v>
      </c>
    </row>
    <row r="36" spans="1:3" x14ac:dyDescent="0.25">
      <c r="A36" s="1">
        <v>3.125</v>
      </c>
      <c r="B36" s="1">
        <v>0.48425715465580099</v>
      </c>
      <c r="C36" s="1">
        <v>0.48425727755572101</v>
      </c>
    </row>
    <row r="37" spans="1:3" x14ac:dyDescent="0.25">
      <c r="A37" s="1">
        <v>3.25</v>
      </c>
      <c r="B37" s="1">
        <v>0.48425715326461</v>
      </c>
      <c r="C37" s="1">
        <v>0.48425727601268398</v>
      </c>
    </row>
    <row r="38" spans="1:3" x14ac:dyDescent="0.25">
      <c r="A38" s="1">
        <v>3.375</v>
      </c>
      <c r="B38" s="1">
        <v>0.48425714899347</v>
      </c>
      <c r="C38" s="1">
        <v>0.48425727846243699</v>
      </c>
    </row>
    <row r="39" spans="1:3" x14ac:dyDescent="0.25">
      <c r="A39" s="1">
        <v>3.5</v>
      </c>
      <c r="B39" s="1">
        <v>0.48425714859026803</v>
      </c>
      <c r="C39" s="1">
        <v>0.48425727307750799</v>
      </c>
    </row>
    <row r="40" spans="1:3" x14ac:dyDescent="0.25">
      <c r="A40" s="1">
        <v>3.625</v>
      </c>
      <c r="B40" s="1">
        <v>0.48425715394725799</v>
      </c>
      <c r="C40" s="1">
        <v>0.48425726536779901</v>
      </c>
    </row>
    <row r="41" spans="1:3" x14ac:dyDescent="0.25">
      <c r="A41" s="1">
        <v>3.75</v>
      </c>
      <c r="B41" s="1">
        <v>0.484257160803713</v>
      </c>
      <c r="C41" s="1">
        <v>0.484257262550643</v>
      </c>
    </row>
    <row r="42" spans="1:3" x14ac:dyDescent="0.25">
      <c r="A42" s="1">
        <v>3.875</v>
      </c>
      <c r="B42" s="1">
        <v>0.48425716231906502</v>
      </c>
      <c r="C42" s="1">
        <v>0.48425725980427797</v>
      </c>
    </row>
    <row r="43" spans="1:3" x14ac:dyDescent="0.25">
      <c r="A43" s="1">
        <v>4</v>
      </c>
      <c r="B43" s="1">
        <v>0.48425716021672</v>
      </c>
      <c r="C43" s="1">
        <v>0.48425725626069099</v>
      </c>
    </row>
    <row r="44" spans="1:3" x14ac:dyDescent="0.25">
      <c r="A44" s="1">
        <v>4.125</v>
      </c>
      <c r="B44" s="1">
        <v>0.48425716815199699</v>
      </c>
      <c r="C44" s="1">
        <v>0.48425725360477501</v>
      </c>
    </row>
    <row r="45" spans="1:3" x14ac:dyDescent="0.25">
      <c r="A45" s="1">
        <v>4.25</v>
      </c>
      <c r="B45" s="1">
        <v>0.48425716592255003</v>
      </c>
      <c r="C45" s="1">
        <v>0.48425725170512302</v>
      </c>
    </row>
    <row r="46" spans="1:3" x14ac:dyDescent="0.25">
      <c r="A46" s="1">
        <v>4.375</v>
      </c>
      <c r="B46" s="1">
        <v>0.48425717383637101</v>
      </c>
      <c r="C46" s="1">
        <v>0.48425723121999897</v>
      </c>
    </row>
    <row r="47" spans="1:3" x14ac:dyDescent="0.25">
      <c r="A47" s="1">
        <v>4.5</v>
      </c>
      <c r="B47" s="1">
        <v>0.484257174149055</v>
      </c>
      <c r="C47" s="1">
        <v>0.48425722942554</v>
      </c>
    </row>
    <row r="48" spans="1:3" x14ac:dyDescent="0.25">
      <c r="A48" s="1">
        <v>4.625</v>
      </c>
      <c r="B48" s="1">
        <v>0.484257173044501</v>
      </c>
      <c r="C48" s="1">
        <v>0.48425722804696703</v>
      </c>
    </row>
    <row r="49" spans="1:3" x14ac:dyDescent="0.25">
      <c r="A49" s="1">
        <v>4.75</v>
      </c>
      <c r="B49" s="1">
        <v>0.48425717271617302</v>
      </c>
      <c r="C49" s="1">
        <v>0.484257227870247</v>
      </c>
    </row>
    <row r="50" spans="1:3" x14ac:dyDescent="0.25">
      <c r="A50" s="1">
        <v>4.875</v>
      </c>
      <c r="B50" s="1">
        <v>0.48425716877695402</v>
      </c>
      <c r="C50" s="1">
        <v>0.484257228032829</v>
      </c>
    </row>
    <row r="51" spans="1:3" x14ac:dyDescent="0.25">
      <c r="A51" s="1">
        <v>5</v>
      </c>
      <c r="B51" s="1">
        <v>0.484257167699022</v>
      </c>
      <c r="C51" s="1">
        <v>0.48425722503656699</v>
      </c>
    </row>
    <row r="52" spans="1:3" x14ac:dyDescent="0.25">
      <c r="A52" s="1">
        <v>5.125</v>
      </c>
      <c r="B52" s="1">
        <v>0.48425716554078801</v>
      </c>
      <c r="C52" s="1">
        <v>0.48425721886472001</v>
      </c>
    </row>
    <row r="53" spans="1:3" x14ac:dyDescent="0.25">
      <c r="A53" s="1">
        <v>5.25</v>
      </c>
      <c r="B53" s="1">
        <v>0.484257166896918</v>
      </c>
      <c r="C53" s="1">
        <v>0.484257218054924</v>
      </c>
    </row>
    <row r="54" spans="1:3" x14ac:dyDescent="0.25">
      <c r="A54" s="1">
        <v>5.375</v>
      </c>
      <c r="B54" s="1">
        <v>0.48425716595074902</v>
      </c>
      <c r="C54" s="1">
        <v>0.48425721674924099</v>
      </c>
    </row>
    <row r="55" spans="1:3" x14ac:dyDescent="0.25">
      <c r="A55" s="1">
        <v>5.5</v>
      </c>
      <c r="B55" s="1">
        <v>0.48425716932614199</v>
      </c>
      <c r="C55" s="1">
        <v>0.48425721590568399</v>
      </c>
    </row>
    <row r="56" spans="1:3" x14ac:dyDescent="0.25">
      <c r="A56" s="1">
        <v>5.625</v>
      </c>
      <c r="B56" s="1">
        <v>0.48425716781630102</v>
      </c>
      <c r="C56" s="1">
        <v>0.48425721508333502</v>
      </c>
    </row>
    <row r="57" spans="1:3" x14ac:dyDescent="0.25">
      <c r="A57" s="1">
        <v>5.75</v>
      </c>
      <c r="B57" s="1">
        <v>0.48425716728733698</v>
      </c>
      <c r="C57" s="1">
        <v>0.48425722382312902</v>
      </c>
    </row>
    <row r="58" spans="1:3" x14ac:dyDescent="0.25">
      <c r="A58" s="1">
        <v>5.875</v>
      </c>
      <c r="B58" s="1">
        <v>0.48425716474775998</v>
      </c>
      <c r="C58" s="1">
        <v>0.48425722541163102</v>
      </c>
    </row>
    <row r="59" spans="1:3" x14ac:dyDescent="0.25">
      <c r="A59" s="1">
        <v>6</v>
      </c>
      <c r="B59" s="1">
        <v>0.484257162800383</v>
      </c>
      <c r="C59" s="1">
        <v>0.48425723104073298</v>
      </c>
    </row>
    <row r="60" spans="1:3" x14ac:dyDescent="0.25">
      <c r="A60" s="1">
        <v>6.125</v>
      </c>
      <c r="B60" s="1">
        <v>0.48425716019503801</v>
      </c>
      <c r="C60" s="1">
        <v>0.48425723150245498</v>
      </c>
    </row>
    <row r="61" spans="1:3" x14ac:dyDescent="0.25">
      <c r="A61" s="1">
        <v>6.25</v>
      </c>
      <c r="B61" s="1">
        <v>0.48425715995014401</v>
      </c>
      <c r="C61" s="1">
        <v>0.48425723252472203</v>
      </c>
    </row>
    <row r="62" spans="1:3" x14ac:dyDescent="0.25">
      <c r="A62" s="1">
        <v>6.375</v>
      </c>
      <c r="B62" s="1">
        <v>0.48425716194034601</v>
      </c>
      <c r="C62" s="1">
        <v>0.48425723357936001</v>
      </c>
    </row>
    <row r="63" spans="1:3" x14ac:dyDescent="0.25">
      <c r="A63" s="1">
        <v>6.5</v>
      </c>
      <c r="B63" s="1">
        <v>0.48425716479733799</v>
      </c>
      <c r="C63" s="1">
        <v>0.484257232159298</v>
      </c>
    </row>
    <row r="64" spans="1:3" x14ac:dyDescent="0.25">
      <c r="A64" s="1">
        <v>6.625</v>
      </c>
      <c r="B64" s="1">
        <v>0.48425716867461499</v>
      </c>
      <c r="C64" s="1">
        <v>0.48425723033207502</v>
      </c>
    </row>
    <row r="65" spans="1:3" x14ac:dyDescent="0.25">
      <c r="A65" s="1">
        <v>6.75</v>
      </c>
      <c r="B65" s="1">
        <v>0.48425716871411401</v>
      </c>
      <c r="C65" s="1">
        <v>0.48425722829902601</v>
      </c>
    </row>
    <row r="66" spans="1:3" x14ac:dyDescent="0.25">
      <c r="A66" s="1">
        <v>6.875</v>
      </c>
      <c r="B66" s="1">
        <v>0.484257168141908</v>
      </c>
      <c r="C66" s="1">
        <v>0.484257228189374</v>
      </c>
    </row>
    <row r="67" spans="1:3" x14ac:dyDescent="0.25">
      <c r="A67" s="1">
        <v>7</v>
      </c>
      <c r="B67" s="1">
        <v>0.48425716964085902</v>
      </c>
      <c r="C67" s="1">
        <v>0.48425722829293899</v>
      </c>
    </row>
    <row r="68" spans="1:3" x14ac:dyDescent="0.25">
      <c r="A68" s="1">
        <v>7.125</v>
      </c>
      <c r="B68" s="1">
        <v>0.48425717151883502</v>
      </c>
      <c r="C68" s="1">
        <v>0.48425722421383</v>
      </c>
    </row>
    <row r="69" spans="1:3" x14ac:dyDescent="0.25">
      <c r="A69" s="1">
        <v>7.25</v>
      </c>
      <c r="B69" s="1">
        <v>0.48425717909027</v>
      </c>
      <c r="C69" s="1">
        <v>0.48425722268772498</v>
      </c>
    </row>
    <row r="70" spans="1:3" x14ac:dyDescent="0.25">
      <c r="A70" s="1">
        <v>7.375</v>
      </c>
      <c r="B70" s="1">
        <v>0.484257180515339</v>
      </c>
      <c r="C70" s="1">
        <v>0.484257218985857</v>
      </c>
    </row>
    <row r="71" spans="1:3" x14ac:dyDescent="0.25">
      <c r="A71" s="1">
        <v>7.5</v>
      </c>
      <c r="B71" s="1">
        <v>0.48425718411532198</v>
      </c>
      <c r="C71" s="1">
        <v>0.48425721575784902</v>
      </c>
    </row>
    <row r="72" spans="1:3" x14ac:dyDescent="0.25">
      <c r="A72" s="1">
        <v>7.625</v>
      </c>
      <c r="B72" s="1">
        <v>0.48425719201220102</v>
      </c>
      <c r="C72" s="1">
        <v>0.48425722402794402</v>
      </c>
    </row>
    <row r="73" spans="1:3" x14ac:dyDescent="0.25">
      <c r="A73" s="1">
        <v>7.75</v>
      </c>
      <c r="B73" s="1">
        <v>0.48425719040427401</v>
      </c>
      <c r="C73" s="1">
        <v>0.48425722289298301</v>
      </c>
    </row>
    <row r="74" spans="1:3" x14ac:dyDescent="0.25">
      <c r="A74" s="1">
        <v>7.875</v>
      </c>
      <c r="B74" s="1">
        <v>0.48425719079083801</v>
      </c>
      <c r="C74" s="1">
        <v>0.48425722796800003</v>
      </c>
    </row>
    <row r="75" spans="1:3" x14ac:dyDescent="0.25">
      <c r="A75" s="1">
        <v>8</v>
      </c>
      <c r="B75" s="1">
        <v>0.48425719191925698</v>
      </c>
      <c r="C75" s="1">
        <v>0.48425722772785401</v>
      </c>
    </row>
    <row r="76" spans="1:3" x14ac:dyDescent="0.25">
      <c r="A76" s="1">
        <v>8.125</v>
      </c>
      <c r="B76" s="1">
        <v>0.48425718688823099</v>
      </c>
      <c r="C76" s="1">
        <v>0.48425723258466902</v>
      </c>
    </row>
    <row r="77" spans="1:3" x14ac:dyDescent="0.25">
      <c r="A77" s="1">
        <v>8.25</v>
      </c>
      <c r="B77" s="1">
        <v>0.48425718420252301</v>
      </c>
      <c r="C77" s="1">
        <v>0.48425723438135998</v>
      </c>
    </row>
    <row r="78" spans="1:3" x14ac:dyDescent="0.25">
      <c r="A78" s="1">
        <v>8.375</v>
      </c>
      <c r="B78" s="1">
        <v>0.484257182542909</v>
      </c>
      <c r="C78" s="1">
        <v>0.48425723357096501</v>
      </c>
    </row>
    <row r="79" spans="1:3" x14ac:dyDescent="0.25">
      <c r="A79" s="1">
        <v>8.5</v>
      </c>
      <c r="B79" s="1">
        <v>0.48425717423817899</v>
      </c>
      <c r="C79" s="1">
        <v>0.484257233480758</v>
      </c>
    </row>
    <row r="80" spans="1:3" x14ac:dyDescent="0.25">
      <c r="A80" s="1">
        <v>8.625</v>
      </c>
      <c r="B80" s="1">
        <v>0.48425717256503698</v>
      </c>
      <c r="C80" s="1">
        <v>0.484257243877318</v>
      </c>
    </row>
    <row r="81" spans="1:3" x14ac:dyDescent="0.25">
      <c r="A81" s="1">
        <v>8.75</v>
      </c>
      <c r="B81" s="1">
        <v>0.48425717145881703</v>
      </c>
      <c r="C81" s="1">
        <v>0.48425724075892501</v>
      </c>
    </row>
    <row r="82" spans="1:3" x14ac:dyDescent="0.25">
      <c r="A82" s="1">
        <v>8.875</v>
      </c>
      <c r="B82" s="1">
        <v>0.48425717215559699</v>
      </c>
      <c r="C82" s="1">
        <v>0.48425724168383799</v>
      </c>
    </row>
    <row r="83" spans="1:3" x14ac:dyDescent="0.25">
      <c r="A83" s="1">
        <v>9</v>
      </c>
      <c r="B83" s="1">
        <v>0.48425717264499102</v>
      </c>
      <c r="C83" s="1">
        <v>0.48425723319465502</v>
      </c>
    </row>
    <row r="84" spans="1:3" x14ac:dyDescent="0.25">
      <c r="A84" s="1">
        <v>9.125</v>
      </c>
      <c r="B84" s="1">
        <v>0.48425717633231802</v>
      </c>
      <c r="C84" s="1">
        <v>0.48425722894305001</v>
      </c>
    </row>
    <row r="85" spans="1:3" x14ac:dyDescent="0.25">
      <c r="A85" s="1">
        <v>9.25</v>
      </c>
      <c r="B85" s="1">
        <v>0.48425717367058402</v>
      </c>
      <c r="C85" s="1">
        <v>0.484257223710719</v>
      </c>
    </row>
    <row r="86" spans="1:3" x14ac:dyDescent="0.25">
      <c r="A86" s="1">
        <v>9.375</v>
      </c>
      <c r="B86" s="1">
        <v>0.48425717331252299</v>
      </c>
      <c r="C86" s="1">
        <v>0.48425722058489101</v>
      </c>
    </row>
    <row r="87" spans="1:3" x14ac:dyDescent="0.25">
      <c r="A87" s="1">
        <v>9.5</v>
      </c>
      <c r="B87" s="1">
        <v>0.484257171181734</v>
      </c>
      <c r="C87" s="1">
        <v>0.48425721755124701</v>
      </c>
    </row>
    <row r="88" spans="1:3" x14ac:dyDescent="0.25">
      <c r="A88" s="1">
        <v>9.625</v>
      </c>
      <c r="B88" s="1">
        <v>0.48425717078242297</v>
      </c>
      <c r="C88" s="1">
        <v>0.484257215941025</v>
      </c>
    </row>
    <row r="89" spans="1:3" x14ac:dyDescent="0.25">
      <c r="A89" s="1">
        <v>9.75</v>
      </c>
      <c r="B89" s="1">
        <v>0.48425716684374998</v>
      </c>
      <c r="C89" s="1">
        <v>0.48425721362819002</v>
      </c>
    </row>
    <row r="90" spans="1:3" x14ac:dyDescent="0.25">
      <c r="A90" s="1">
        <v>9.875</v>
      </c>
      <c r="B90" s="1">
        <v>0.48425716568339899</v>
      </c>
      <c r="C90" s="1">
        <v>0.48425721179901599</v>
      </c>
    </row>
    <row r="91" spans="1:3" x14ac:dyDescent="0.25">
      <c r="A91" s="1">
        <v>10</v>
      </c>
      <c r="B91" s="1">
        <v>0.48425717289144299</v>
      </c>
      <c r="C91" s="1">
        <v>0.48425720339548201</v>
      </c>
    </row>
    <row r="92" spans="1:3" x14ac:dyDescent="0.25">
      <c r="A92" s="1">
        <v>10.125</v>
      </c>
      <c r="B92" s="1">
        <v>0.48425717202103102</v>
      </c>
      <c r="C92" s="1">
        <v>0.484257201338541</v>
      </c>
    </row>
    <row r="93" spans="1:3" x14ac:dyDescent="0.25">
      <c r="A93" s="1">
        <v>10.25</v>
      </c>
      <c r="B93" s="1">
        <v>0.48425717119176498</v>
      </c>
      <c r="C93" s="1">
        <v>0.48425719744687401</v>
      </c>
    </row>
    <row r="94" spans="1:3" x14ac:dyDescent="0.25">
      <c r="A94" s="1">
        <v>10.375</v>
      </c>
      <c r="B94" s="1">
        <v>0.48425716911077499</v>
      </c>
      <c r="C94" s="1">
        <v>0.48425719712607901</v>
      </c>
    </row>
    <row r="95" spans="1:3" x14ac:dyDescent="0.25">
      <c r="A95" s="1">
        <v>10.5</v>
      </c>
      <c r="B95" s="1">
        <v>0.48425716743512298</v>
      </c>
      <c r="C95" s="1">
        <v>0.484257202564635</v>
      </c>
    </row>
    <row r="96" spans="1:3" x14ac:dyDescent="0.25">
      <c r="A96" s="1">
        <v>10.625</v>
      </c>
      <c r="B96" s="1">
        <v>0.48425715604450698</v>
      </c>
      <c r="C96" s="1">
        <v>0.48425720362161201</v>
      </c>
    </row>
    <row r="97" spans="1:3" x14ac:dyDescent="0.25">
      <c r="A97" s="1">
        <v>10.75</v>
      </c>
      <c r="B97" s="1">
        <v>0.484257158638915</v>
      </c>
      <c r="C97" s="1">
        <v>0.484257203421052</v>
      </c>
    </row>
    <row r="98" spans="1:3" x14ac:dyDescent="0.25">
      <c r="A98" s="1">
        <v>10.875</v>
      </c>
      <c r="B98" s="1">
        <v>0.48425715510754802</v>
      </c>
      <c r="C98" s="1">
        <v>0.48425720375443498</v>
      </c>
    </row>
    <row r="99" spans="1:3" x14ac:dyDescent="0.25">
      <c r="A99" s="1">
        <v>11</v>
      </c>
      <c r="B99" s="1">
        <v>0.484257148293328</v>
      </c>
      <c r="C99" s="1">
        <v>0.48425722105062902</v>
      </c>
    </row>
    <row r="100" spans="1:3" x14ac:dyDescent="0.25">
      <c r="A100" s="1">
        <v>11.125</v>
      </c>
      <c r="B100" s="1">
        <v>0.48425714346423498</v>
      </c>
      <c r="C100" s="1">
        <v>0.48425722768465201</v>
      </c>
    </row>
    <row r="101" spans="1:3" x14ac:dyDescent="0.25">
      <c r="A101" s="1">
        <v>11.25</v>
      </c>
      <c r="B101" s="1">
        <v>0.48425714144972298</v>
      </c>
      <c r="C101" s="1">
        <v>0.48425722824968798</v>
      </c>
    </row>
    <row r="102" spans="1:3" x14ac:dyDescent="0.25">
      <c r="A102" s="1">
        <v>11.375</v>
      </c>
      <c r="B102" s="1">
        <v>0.48425713992383201</v>
      </c>
      <c r="C102" s="1">
        <v>0.48425722844664298</v>
      </c>
    </row>
    <row r="103" spans="1:3" x14ac:dyDescent="0.25">
      <c r="A103" s="1">
        <v>11.5</v>
      </c>
      <c r="B103" s="1">
        <v>0.48425713700390299</v>
      </c>
      <c r="C103" s="1">
        <v>0.484257229209132</v>
      </c>
    </row>
    <row r="104" spans="1:3" x14ac:dyDescent="0.25">
      <c r="A104" s="1">
        <v>11.625</v>
      </c>
      <c r="B104" s="1">
        <v>0.484257133673475</v>
      </c>
      <c r="C104" s="1">
        <v>0.48425722436880297</v>
      </c>
    </row>
    <row r="105" spans="1:3" x14ac:dyDescent="0.25">
      <c r="A105" s="1">
        <v>11.75</v>
      </c>
      <c r="B105" s="1">
        <v>0.48425713321011299</v>
      </c>
      <c r="C105" s="1">
        <v>0.48425722779443903</v>
      </c>
    </row>
    <row r="106" spans="1:3" x14ac:dyDescent="0.25">
      <c r="A106" s="1">
        <v>11.875</v>
      </c>
      <c r="B106" s="1">
        <v>0.484257133862524</v>
      </c>
      <c r="C106" s="1">
        <v>0.48425722619828399</v>
      </c>
    </row>
    <row r="107" spans="1:3" x14ac:dyDescent="0.25">
      <c r="A107" s="1">
        <v>12</v>
      </c>
      <c r="B107" s="1">
        <v>0.48425713473396997</v>
      </c>
      <c r="C107" s="1">
        <v>0.48425722482273797</v>
      </c>
    </row>
    <row r="108" spans="1:3" x14ac:dyDescent="0.25">
      <c r="A108" s="1">
        <v>12.125</v>
      </c>
      <c r="B108" s="1">
        <v>0.48425713862130698</v>
      </c>
      <c r="C108" s="1">
        <v>0.48425722351683498</v>
      </c>
    </row>
    <row r="109" spans="1:3" x14ac:dyDescent="0.25">
      <c r="A109" s="1">
        <v>12.25</v>
      </c>
      <c r="B109" s="1">
        <v>0.48425713794613201</v>
      </c>
      <c r="C109" s="1">
        <v>0.48425722171129998</v>
      </c>
    </row>
    <row r="110" spans="1:3" x14ac:dyDescent="0.25">
      <c r="A110" s="1">
        <v>12.375</v>
      </c>
      <c r="B110" s="1">
        <v>0.48425714230842198</v>
      </c>
      <c r="C110" s="1">
        <v>0.48425722168004198</v>
      </c>
    </row>
    <row r="111" spans="1:3" x14ac:dyDescent="0.25">
      <c r="A111" s="1">
        <v>12.5</v>
      </c>
      <c r="B111" s="1">
        <v>0.48425713963285699</v>
      </c>
      <c r="C111" s="1">
        <v>0.48425722141667799</v>
      </c>
    </row>
    <row r="112" spans="1:3" x14ac:dyDescent="0.25">
      <c r="A112" s="1">
        <v>12.625</v>
      </c>
      <c r="B112" s="1">
        <v>0.48425713479399002</v>
      </c>
      <c r="C112" s="1">
        <v>0.48425722025692403</v>
      </c>
    </row>
    <row r="113" spans="1:3" x14ac:dyDescent="0.25">
      <c r="A113" s="1">
        <v>12.75</v>
      </c>
      <c r="B113" s="1">
        <v>0.48425713036525198</v>
      </c>
      <c r="C113" s="1">
        <v>0.48425722105598201</v>
      </c>
    </row>
    <row r="114" spans="1:3" x14ac:dyDescent="0.25">
      <c r="A114" s="1">
        <v>12.875</v>
      </c>
      <c r="B114" s="1">
        <v>0.48425712857411202</v>
      </c>
      <c r="C114" s="1">
        <v>0.484257219941507</v>
      </c>
    </row>
    <row r="115" spans="1:3" x14ac:dyDescent="0.25">
      <c r="A115" s="1">
        <v>13</v>
      </c>
      <c r="B115" s="1">
        <v>0.484257125039595</v>
      </c>
      <c r="C115" s="1">
        <v>0.48425721989017401</v>
      </c>
    </row>
    <row r="116" spans="1:3" x14ac:dyDescent="0.25">
      <c r="A116" s="1">
        <v>13.125</v>
      </c>
      <c r="B116" s="1">
        <v>0.48425712475091798</v>
      </c>
      <c r="C116" s="1">
        <v>0.48425723276016203</v>
      </c>
    </row>
    <row r="117" spans="1:3" x14ac:dyDescent="0.25">
      <c r="A117" s="1">
        <v>13.25</v>
      </c>
      <c r="B117" s="1">
        <v>0.48425712615443101</v>
      </c>
      <c r="C117" s="1">
        <v>0.48425724089747701</v>
      </c>
    </row>
    <row r="118" spans="1:3" x14ac:dyDescent="0.25">
      <c r="A118" s="1">
        <v>13.375</v>
      </c>
      <c r="B118" s="1">
        <v>0.48425712756334699</v>
      </c>
      <c r="C118" s="1">
        <v>0.48425724070906401</v>
      </c>
    </row>
    <row r="119" spans="1:3" x14ac:dyDescent="0.25">
      <c r="A119" s="1">
        <v>13.5</v>
      </c>
      <c r="B119" s="1">
        <v>0.48425712422782202</v>
      </c>
      <c r="C119" s="1">
        <v>0.48425723942243298</v>
      </c>
    </row>
    <row r="120" spans="1:3" x14ac:dyDescent="0.25">
      <c r="A120" s="1">
        <v>13.625</v>
      </c>
      <c r="B120" s="1">
        <v>0.48425712347490302</v>
      </c>
      <c r="C120" s="1">
        <v>0.48425723626085698</v>
      </c>
    </row>
    <row r="121" spans="1:3" x14ac:dyDescent="0.25">
      <c r="A121" s="1">
        <v>13.75</v>
      </c>
      <c r="B121" s="1">
        <v>0.48425711684103401</v>
      </c>
      <c r="C121" s="1">
        <v>0.48425723541184601</v>
      </c>
    </row>
    <row r="122" spans="1:3" x14ac:dyDescent="0.25">
      <c r="A122" s="1">
        <v>13.875</v>
      </c>
      <c r="B122" s="1">
        <v>0.48425711784798697</v>
      </c>
      <c r="C122" s="1">
        <v>0.484257234555594</v>
      </c>
    </row>
    <row r="123" spans="1:3" x14ac:dyDescent="0.25">
      <c r="A123" s="1">
        <v>14</v>
      </c>
      <c r="B123" s="1">
        <v>0.48425710998766403</v>
      </c>
      <c r="C123" s="1">
        <v>0.48425723145453198</v>
      </c>
    </row>
    <row r="124" spans="1:3" x14ac:dyDescent="0.25">
      <c r="A124" s="1">
        <v>14.125</v>
      </c>
      <c r="B124" s="1">
        <v>0.48425710917607401</v>
      </c>
      <c r="C124" s="1">
        <v>0.48425723077042998</v>
      </c>
    </row>
    <row r="125" spans="1:3" x14ac:dyDescent="0.25">
      <c r="A125" s="1">
        <v>14.25</v>
      </c>
      <c r="B125" s="1">
        <v>0.48425710851159898</v>
      </c>
      <c r="C125" s="1">
        <v>0.48425723302319401</v>
      </c>
    </row>
    <row r="126" spans="1:3" x14ac:dyDescent="0.25">
      <c r="A126" s="1">
        <v>14.375</v>
      </c>
      <c r="B126" s="1">
        <v>0.48425710681822898</v>
      </c>
      <c r="C126" s="1">
        <v>0.48425723133756199</v>
      </c>
    </row>
    <row r="127" spans="1:3" x14ac:dyDescent="0.25">
      <c r="A127" s="1">
        <v>14.5</v>
      </c>
      <c r="B127" s="1">
        <v>0.48425711015996098</v>
      </c>
      <c r="C127" s="1">
        <v>0.48425723016661198</v>
      </c>
    </row>
    <row r="128" spans="1:3" x14ac:dyDescent="0.25">
      <c r="A128" s="1">
        <v>14.625</v>
      </c>
      <c r="B128" s="1">
        <v>0.48425709746060602</v>
      </c>
      <c r="C128" s="1">
        <v>0.48425722882174399</v>
      </c>
    </row>
    <row r="129" spans="1:3" x14ac:dyDescent="0.25">
      <c r="A129" s="1">
        <v>14.75</v>
      </c>
      <c r="B129" s="1">
        <v>0.48425710797107901</v>
      </c>
      <c r="C129" s="1">
        <v>0.48425723398933102</v>
      </c>
    </row>
    <row r="130" spans="1:3" x14ac:dyDescent="0.25">
      <c r="A130" s="1">
        <v>14.875</v>
      </c>
      <c r="B130" s="1">
        <v>0.48425713446893298</v>
      </c>
      <c r="C130" s="1">
        <v>0.48425723901492002</v>
      </c>
    </row>
    <row r="131" spans="1:3" x14ac:dyDescent="0.25">
      <c r="A131" s="1">
        <v>15</v>
      </c>
      <c r="B131" s="1">
        <v>0.48425713339712501</v>
      </c>
      <c r="C131" s="1">
        <v>0.484257237298165</v>
      </c>
    </row>
    <row r="132" spans="1:3" x14ac:dyDescent="0.25">
      <c r="A132" s="1">
        <v>15.125</v>
      </c>
      <c r="B132" s="1">
        <v>0.484257130981878</v>
      </c>
      <c r="C132" s="1">
        <v>0.48425723585379399</v>
      </c>
    </row>
    <row r="133" spans="1:3" x14ac:dyDescent="0.25">
      <c r="A133" s="1">
        <v>15.25</v>
      </c>
      <c r="B133" s="1">
        <v>0.48425712443313701</v>
      </c>
      <c r="C133" s="1">
        <v>0.484257234270905</v>
      </c>
    </row>
    <row r="134" spans="1:3" x14ac:dyDescent="0.25">
      <c r="A134" s="1">
        <v>15.375</v>
      </c>
      <c r="B134" s="1">
        <v>0.48425712482365102</v>
      </c>
      <c r="C134" s="1">
        <v>0.48425723030686801</v>
      </c>
    </row>
    <row r="135" spans="1:3" x14ac:dyDescent="0.25">
      <c r="A135" s="1">
        <v>15.5</v>
      </c>
      <c r="B135" s="1">
        <v>0.484257124406411</v>
      </c>
      <c r="C135" s="1">
        <v>0.48425722592938802</v>
      </c>
    </row>
    <row r="136" spans="1:3" x14ac:dyDescent="0.25">
      <c r="A136" s="1">
        <v>15.625</v>
      </c>
      <c r="B136" s="1">
        <v>0.48425712366646401</v>
      </c>
      <c r="C136" s="1">
        <v>0.484257222472807</v>
      </c>
    </row>
    <row r="137" spans="1:3" x14ac:dyDescent="0.25">
      <c r="A137" s="1">
        <v>15.75</v>
      </c>
      <c r="B137" s="1">
        <v>0.48425713052775599</v>
      </c>
      <c r="C137" s="1">
        <v>0.48425722436144197</v>
      </c>
    </row>
    <row r="138" spans="1:3" x14ac:dyDescent="0.25">
      <c r="A138" s="1">
        <v>15.875</v>
      </c>
      <c r="B138" s="1">
        <v>0.48425713028412098</v>
      </c>
      <c r="C138" s="1">
        <v>0.48425722508477498</v>
      </c>
    </row>
    <row r="139" spans="1:3" x14ac:dyDescent="0.25">
      <c r="A139" s="1">
        <v>16</v>
      </c>
      <c r="B139" s="1">
        <v>0.48425713041725499</v>
      </c>
      <c r="C139" s="1">
        <v>0.48425721968652702</v>
      </c>
    </row>
    <row r="140" spans="1:3" x14ac:dyDescent="0.25">
      <c r="A140" s="1">
        <v>16.125</v>
      </c>
      <c r="B140" s="1">
        <v>0.48425712844057001</v>
      </c>
      <c r="C140" s="1">
        <v>0.48425721510421099</v>
      </c>
    </row>
    <row r="141" spans="1:3" x14ac:dyDescent="0.25">
      <c r="A141" s="1">
        <v>16.25</v>
      </c>
      <c r="B141" s="1">
        <v>0.48425712402193799</v>
      </c>
      <c r="C141" s="1">
        <v>0.48425721586637899</v>
      </c>
    </row>
    <row r="142" spans="1:3" x14ac:dyDescent="0.25">
      <c r="A142" s="1">
        <v>16.375</v>
      </c>
      <c r="B142" s="1">
        <v>0.48425712148979799</v>
      </c>
      <c r="C142" s="1">
        <v>0.48425721565847402</v>
      </c>
    </row>
    <row r="143" spans="1:3" x14ac:dyDescent="0.25">
      <c r="A143" s="1">
        <v>16.5</v>
      </c>
      <c r="B143" s="1">
        <v>0.48425712192729697</v>
      </c>
      <c r="C143" s="1">
        <v>0.48425721556818802</v>
      </c>
    </row>
    <row r="144" spans="1:3" x14ac:dyDescent="0.25">
      <c r="A144" s="1">
        <v>16.625</v>
      </c>
      <c r="B144" s="1">
        <v>0.48425712014667399</v>
      </c>
      <c r="C144" s="1">
        <v>0.48425721476712102</v>
      </c>
    </row>
    <row r="145" spans="1:3" x14ac:dyDescent="0.25">
      <c r="A145" s="1">
        <v>16.75</v>
      </c>
      <c r="B145" s="1">
        <v>0.484257120351408</v>
      </c>
      <c r="C145" s="1">
        <v>0.48425721549842499</v>
      </c>
    </row>
    <row r="146" spans="1:3" x14ac:dyDescent="0.25">
      <c r="A146" s="1">
        <v>16.875</v>
      </c>
      <c r="B146" s="1">
        <v>0.48425711757586898</v>
      </c>
      <c r="C146" s="1">
        <v>0.484257213462434</v>
      </c>
    </row>
    <row r="147" spans="1:3" x14ac:dyDescent="0.25">
      <c r="A147" s="1">
        <v>17</v>
      </c>
      <c r="B147" s="1">
        <v>0.48425711663425702</v>
      </c>
      <c r="C147" s="1">
        <v>0.48425721251951198</v>
      </c>
    </row>
    <row r="148" spans="1:3" x14ac:dyDescent="0.25">
      <c r="A148" s="1">
        <v>17.125</v>
      </c>
      <c r="B148" s="1">
        <v>0.484257115134552</v>
      </c>
      <c r="C148" s="1">
        <v>0.48425721387168902</v>
      </c>
    </row>
    <row r="149" spans="1:3" x14ac:dyDescent="0.25">
      <c r="A149" s="1">
        <v>17.25</v>
      </c>
      <c r="B149" s="1">
        <v>0.48425711404636601</v>
      </c>
      <c r="C149" s="1">
        <v>0.48425721250054499</v>
      </c>
    </row>
    <row r="150" spans="1:3" x14ac:dyDescent="0.25">
      <c r="A150" s="1">
        <v>17.375</v>
      </c>
      <c r="B150" s="1">
        <v>0.48425711104691099</v>
      </c>
      <c r="C150" s="1">
        <v>0.48425721940098798</v>
      </c>
    </row>
    <row r="151" spans="1:3" x14ac:dyDescent="0.25">
      <c r="A151" s="1">
        <v>17.5</v>
      </c>
      <c r="B151" s="1">
        <v>0.48425711228004598</v>
      </c>
      <c r="C151" s="1">
        <v>0.484257234953549</v>
      </c>
    </row>
    <row r="152" spans="1:3" x14ac:dyDescent="0.25">
      <c r="A152" s="1">
        <v>17.625</v>
      </c>
      <c r="B152" s="1">
        <v>0.48425710659190702</v>
      </c>
      <c r="C152" s="1">
        <v>0.484257236514263</v>
      </c>
    </row>
    <row r="153" spans="1:3" x14ac:dyDescent="0.25">
      <c r="A153" s="1">
        <v>17.75</v>
      </c>
      <c r="B153" s="1">
        <v>0.48425710841587599</v>
      </c>
      <c r="C153" s="1">
        <v>0.48425723614869998</v>
      </c>
    </row>
    <row r="154" spans="1:3" x14ac:dyDescent="0.25">
      <c r="A154" s="1">
        <v>17.875</v>
      </c>
      <c r="B154" s="1">
        <v>0.48425711323027798</v>
      </c>
      <c r="C154" s="1">
        <v>0.48425723612216098</v>
      </c>
    </row>
    <row r="155" spans="1:3" x14ac:dyDescent="0.25">
      <c r="A155" s="1">
        <v>18</v>
      </c>
      <c r="B155" s="1">
        <v>0.48425710670787497</v>
      </c>
      <c r="C155" s="1">
        <v>0.48425723424137601</v>
      </c>
    </row>
    <row r="156" spans="1:3" x14ac:dyDescent="0.25">
      <c r="A156" s="1">
        <v>18.125</v>
      </c>
      <c r="B156" s="1">
        <v>0.48425710894048402</v>
      </c>
      <c r="C156" s="1">
        <v>0.48425723123606301</v>
      </c>
    </row>
    <row r="157" spans="1:3" x14ac:dyDescent="0.25">
      <c r="A157" s="1">
        <v>18.25</v>
      </c>
      <c r="B157" s="1">
        <v>0.484257106999264</v>
      </c>
      <c r="C157" s="1">
        <v>0.48425722993377002</v>
      </c>
    </row>
    <row r="158" spans="1:3" x14ac:dyDescent="0.25">
      <c r="A158" s="1">
        <v>18.375</v>
      </c>
      <c r="B158" s="1">
        <v>0.48425710435738201</v>
      </c>
      <c r="C158" s="1">
        <v>0.48425722750567002</v>
      </c>
    </row>
    <row r="159" spans="1:3" x14ac:dyDescent="0.25">
      <c r="A159" s="1">
        <v>18.5</v>
      </c>
      <c r="B159" s="1">
        <v>0.48425710585465598</v>
      </c>
      <c r="C159" s="1">
        <v>0.48425722484710698</v>
      </c>
    </row>
    <row r="160" spans="1:3" x14ac:dyDescent="0.25">
      <c r="A160" s="1">
        <v>18.625</v>
      </c>
      <c r="B160" s="1">
        <v>0.48425711030316698</v>
      </c>
      <c r="C160" s="1">
        <v>0.48425722462059501</v>
      </c>
    </row>
    <row r="161" spans="1:3" x14ac:dyDescent="0.25">
      <c r="A161" s="1">
        <v>18.75</v>
      </c>
      <c r="B161" s="1">
        <v>0.48425711224540002</v>
      </c>
      <c r="C161" s="1">
        <v>0.48425722681234001</v>
      </c>
    </row>
    <row r="162" spans="1:3" x14ac:dyDescent="0.25">
      <c r="A162" s="1">
        <v>18.875</v>
      </c>
      <c r="B162" s="1">
        <v>0.48425710868909899</v>
      </c>
      <c r="C162" s="1">
        <v>0.48425722661037202</v>
      </c>
    </row>
    <row r="163" spans="1:3" x14ac:dyDescent="0.25">
      <c r="A163" s="1">
        <v>19</v>
      </c>
      <c r="B163" s="1">
        <v>0.48425710438326902</v>
      </c>
      <c r="C163" s="1">
        <v>0.48425722893642797</v>
      </c>
    </row>
    <row r="164" spans="1:3" x14ac:dyDescent="0.25">
      <c r="A164" s="1">
        <v>19.125</v>
      </c>
      <c r="B164" s="1">
        <v>0.48425710161236002</v>
      </c>
      <c r="C164" s="1">
        <v>0.484257227137596</v>
      </c>
    </row>
    <row r="165" spans="1:3" x14ac:dyDescent="0.25">
      <c r="A165" s="1">
        <v>19.25</v>
      </c>
      <c r="B165" s="1">
        <v>0.48425709928657901</v>
      </c>
      <c r="C165" s="1">
        <v>0.48425723798678699</v>
      </c>
    </row>
    <row r="166" spans="1:3" x14ac:dyDescent="0.25">
      <c r="A166" s="1">
        <v>19.375</v>
      </c>
      <c r="B166" s="1">
        <v>0.48425709765309899</v>
      </c>
      <c r="C166" s="1">
        <v>0.484257236116655</v>
      </c>
    </row>
    <row r="167" spans="1:3" x14ac:dyDescent="0.25">
      <c r="A167" s="1">
        <v>19.5</v>
      </c>
      <c r="B167" s="1">
        <v>0.48425710240792902</v>
      </c>
      <c r="C167" s="1">
        <v>0.48425723967713702</v>
      </c>
    </row>
    <row r="168" spans="1:3" x14ac:dyDescent="0.25">
      <c r="A168" s="1">
        <v>19.625</v>
      </c>
      <c r="B168" s="1">
        <v>0.48425710403241201</v>
      </c>
      <c r="C168" s="1">
        <v>0.48425723970812801</v>
      </c>
    </row>
    <row r="169" spans="1:3" x14ac:dyDescent="0.25">
      <c r="A169" s="1">
        <v>19.75</v>
      </c>
      <c r="B169" s="1">
        <v>0.48425711216599299</v>
      </c>
      <c r="C169" s="1">
        <v>0.48425725560099198</v>
      </c>
    </row>
    <row r="170" spans="1:3" x14ac:dyDescent="0.25">
      <c r="A170" s="1">
        <v>19.875</v>
      </c>
      <c r="B170" s="1">
        <v>0.48425712244649</v>
      </c>
      <c r="C170" s="1">
        <v>0.48425725569946398</v>
      </c>
    </row>
    <row r="171" spans="1:3" x14ac:dyDescent="0.25">
      <c r="A171" s="1">
        <v>20</v>
      </c>
      <c r="B171" s="1">
        <v>0.484257120916676</v>
      </c>
      <c r="C171" s="1">
        <v>0.48425726317259299</v>
      </c>
    </row>
    <row r="172" spans="1:3" x14ac:dyDescent="0.25">
      <c r="A172" s="1">
        <v>20.125</v>
      </c>
      <c r="B172" s="1">
        <v>0.48425711986867098</v>
      </c>
      <c r="C172" s="1">
        <v>0.48425726265517699</v>
      </c>
    </row>
    <row r="173" spans="1:3" x14ac:dyDescent="0.25">
      <c r="A173" s="1">
        <v>20.25</v>
      </c>
      <c r="B173" s="1">
        <v>0.48425712324582199</v>
      </c>
      <c r="C173" s="1">
        <v>0.48425726072616498</v>
      </c>
    </row>
    <row r="174" spans="1:3" x14ac:dyDescent="0.25">
      <c r="A174" s="1">
        <v>20.375</v>
      </c>
      <c r="B174" s="1">
        <v>0.48425712860890202</v>
      </c>
      <c r="C174" s="1">
        <v>0.48425725796677199</v>
      </c>
    </row>
    <row r="175" spans="1:3" x14ac:dyDescent="0.25">
      <c r="A175" s="1">
        <v>20.5</v>
      </c>
      <c r="B175" s="1">
        <v>0.48425712693001799</v>
      </c>
      <c r="C175" s="1">
        <v>0.48425724965345701</v>
      </c>
    </row>
    <row r="176" spans="1:3" x14ac:dyDescent="0.25">
      <c r="A176" s="1">
        <v>20.625</v>
      </c>
      <c r="B176" s="1">
        <v>0.48425712425714001</v>
      </c>
      <c r="C176" s="1">
        <v>0.48425724075607601</v>
      </c>
    </row>
    <row r="177" spans="1:3" x14ac:dyDescent="0.25">
      <c r="A177" s="1">
        <v>20.75</v>
      </c>
      <c r="B177" s="1">
        <v>0.48425712091279399</v>
      </c>
      <c r="C177" s="1">
        <v>0.484257242720112</v>
      </c>
    </row>
    <row r="178" spans="1:3" x14ac:dyDescent="0.25">
      <c r="A178" s="1">
        <v>20.875</v>
      </c>
      <c r="B178" s="1">
        <v>0.48425714059705</v>
      </c>
      <c r="C178" s="1">
        <v>0.48425724137049198</v>
      </c>
    </row>
    <row r="179" spans="1:3" x14ac:dyDescent="0.25">
      <c r="A179" s="1">
        <v>21</v>
      </c>
      <c r="B179" s="1">
        <v>0.48425713963217099</v>
      </c>
      <c r="C179" s="1">
        <v>0.48425724003377102</v>
      </c>
    </row>
    <row r="180" spans="1:3" x14ac:dyDescent="0.25">
      <c r="A180" s="1">
        <v>21.125</v>
      </c>
      <c r="B180" s="1">
        <v>0.48425713823467198</v>
      </c>
      <c r="C180" s="1">
        <v>0.48425723709512603</v>
      </c>
    </row>
    <row r="181" spans="1:3" x14ac:dyDescent="0.25">
      <c r="A181" s="1">
        <v>21.25</v>
      </c>
      <c r="B181" s="1">
        <v>0.48425713543606302</v>
      </c>
      <c r="C181" s="1">
        <v>0.48425723628956702</v>
      </c>
    </row>
    <row r="182" spans="1:3" x14ac:dyDescent="0.25">
      <c r="A182" s="1">
        <v>21.375</v>
      </c>
      <c r="B182" s="1">
        <v>0.48425712926717202</v>
      </c>
      <c r="C182" s="1">
        <v>0.48425722865318499</v>
      </c>
    </row>
    <row r="183" spans="1:3" x14ac:dyDescent="0.25">
      <c r="A183" s="1">
        <v>21.5</v>
      </c>
      <c r="B183" s="1">
        <v>0.48425712699573797</v>
      </c>
      <c r="C183" s="1">
        <v>0.48425722950379602</v>
      </c>
    </row>
    <row r="184" spans="1:3" x14ac:dyDescent="0.25">
      <c r="A184" s="1">
        <v>21.625</v>
      </c>
      <c r="B184" s="1">
        <v>0.48425712876687299</v>
      </c>
      <c r="C184" s="1">
        <v>0.48425722843427099</v>
      </c>
    </row>
    <row r="185" spans="1:3" x14ac:dyDescent="0.25">
      <c r="A185" s="1">
        <v>21.75</v>
      </c>
      <c r="B185" s="1">
        <v>0.48425712628796902</v>
      </c>
      <c r="C185" s="1">
        <v>0.48425722526019099</v>
      </c>
    </row>
    <row r="186" spans="1:3" x14ac:dyDescent="0.25">
      <c r="A186" s="1">
        <v>21.875</v>
      </c>
      <c r="B186" s="1">
        <v>0.484257131799051</v>
      </c>
      <c r="C186" s="1">
        <v>0.48425722345546901</v>
      </c>
    </row>
    <row r="187" spans="1:3" x14ac:dyDescent="0.25">
      <c r="A187" s="1">
        <v>22</v>
      </c>
      <c r="B187" s="1">
        <v>0.48425713072004101</v>
      </c>
      <c r="C187" s="1">
        <v>0.48425722120924902</v>
      </c>
    </row>
    <row r="188" spans="1:3" x14ac:dyDescent="0.25">
      <c r="A188" s="1">
        <v>22.125</v>
      </c>
      <c r="B188" s="1">
        <v>0.48425712921771502</v>
      </c>
      <c r="C188" s="1">
        <v>0.48425722183546899</v>
      </c>
    </row>
    <row r="189" spans="1:3" x14ac:dyDescent="0.25">
      <c r="A189" s="1">
        <v>22.25</v>
      </c>
      <c r="B189" s="1">
        <v>0.48425712905708901</v>
      </c>
      <c r="C189" s="1">
        <v>0.48425722442071201</v>
      </c>
    </row>
    <row r="190" spans="1:3" x14ac:dyDescent="0.25">
      <c r="A190" s="1">
        <v>22.375</v>
      </c>
      <c r="B190" s="1">
        <v>0.48425712937813298</v>
      </c>
      <c r="C190" s="1">
        <v>0.48425723704548101</v>
      </c>
    </row>
    <row r="191" spans="1:3" x14ac:dyDescent="0.25">
      <c r="A191" s="1">
        <v>22.5</v>
      </c>
      <c r="B191" s="1">
        <v>0.48425712685829603</v>
      </c>
      <c r="C191" s="1">
        <v>0.484257251215097</v>
      </c>
    </row>
    <row r="192" spans="1:3" x14ac:dyDescent="0.25">
      <c r="A192" s="1">
        <v>22.625</v>
      </c>
      <c r="B192" s="1">
        <v>0.48425712504618301</v>
      </c>
      <c r="C192" s="1">
        <v>0.48425725675683901</v>
      </c>
    </row>
    <row r="193" spans="1:3" x14ac:dyDescent="0.25">
      <c r="A193" s="1">
        <v>22.75</v>
      </c>
      <c r="B193" s="1">
        <v>0.484257124488361</v>
      </c>
      <c r="C193" s="1">
        <v>0.484257257625552</v>
      </c>
    </row>
    <row r="194" spans="1:3" x14ac:dyDescent="0.25">
      <c r="A194" s="1">
        <v>22.875</v>
      </c>
      <c r="B194" s="1">
        <v>0.48425712488700501</v>
      </c>
      <c r="C194" s="1">
        <v>0.48425726475451197</v>
      </c>
    </row>
    <row r="195" spans="1:3" x14ac:dyDescent="0.25">
      <c r="A195" s="1">
        <v>23</v>
      </c>
      <c r="B195" s="1">
        <v>0.48425712667378801</v>
      </c>
      <c r="C195" s="1">
        <v>0.48425727331553098</v>
      </c>
    </row>
    <row r="196" spans="1:3" x14ac:dyDescent="0.25">
      <c r="A196" s="1">
        <v>23.125</v>
      </c>
      <c r="B196" s="1">
        <v>0.48425712707534901</v>
      </c>
      <c r="C196" s="1">
        <v>0.48425727157828902</v>
      </c>
    </row>
    <row r="197" spans="1:3" x14ac:dyDescent="0.25">
      <c r="A197" s="1">
        <v>23.25</v>
      </c>
      <c r="B197" s="1">
        <v>0.48425713151482702</v>
      </c>
      <c r="C197" s="1">
        <v>0.48425727083939801</v>
      </c>
    </row>
    <row r="198" spans="1:3" x14ac:dyDescent="0.25">
      <c r="A198" s="1">
        <v>23.375</v>
      </c>
      <c r="B198" s="1">
        <v>0.48425713433488499</v>
      </c>
      <c r="C198" s="1">
        <v>0.484257269606508</v>
      </c>
    </row>
    <row r="199" spans="1:3" x14ac:dyDescent="0.25">
      <c r="A199" s="1">
        <v>23.5</v>
      </c>
      <c r="B199" s="1">
        <v>0.48425713323626002</v>
      </c>
      <c r="C199" s="1">
        <v>0.48425726357311999</v>
      </c>
    </row>
    <row r="200" spans="1:3" x14ac:dyDescent="0.25">
      <c r="A200" s="1">
        <v>23.625</v>
      </c>
      <c r="B200" s="1">
        <v>0.48425713285713601</v>
      </c>
      <c r="C200" s="1">
        <v>0.48425726391615698</v>
      </c>
    </row>
    <row r="201" spans="1:3" x14ac:dyDescent="0.25">
      <c r="A201" s="1">
        <v>23.75</v>
      </c>
      <c r="B201" s="1">
        <v>0.48425712817051703</v>
      </c>
      <c r="C201" s="1">
        <v>0.48425726329603802</v>
      </c>
    </row>
    <row r="202" spans="1:3" x14ac:dyDescent="0.25">
      <c r="A202" s="1">
        <v>23.875</v>
      </c>
      <c r="B202" s="1">
        <v>0.48425712408081201</v>
      </c>
      <c r="C202" s="1">
        <v>0.48425726261521002</v>
      </c>
    </row>
    <row r="203" spans="1:3" x14ac:dyDescent="0.25">
      <c r="A203" s="1">
        <v>24</v>
      </c>
      <c r="B203" s="1">
        <v>0.48425712327407899</v>
      </c>
      <c r="C203" s="1">
        <v>0.484257263604224</v>
      </c>
    </row>
    <row r="204" spans="1:3" x14ac:dyDescent="0.25">
      <c r="A204" s="1">
        <v>24.125</v>
      </c>
      <c r="B204" s="1">
        <v>0.48425712165822399</v>
      </c>
      <c r="C204" s="1">
        <v>0.48425726601256402</v>
      </c>
    </row>
    <row r="205" spans="1:3" x14ac:dyDescent="0.25">
      <c r="A205" s="1">
        <v>24.25</v>
      </c>
      <c r="B205" s="1">
        <v>0.48425712293835299</v>
      </c>
      <c r="C205" s="1">
        <v>0.48425726496029298</v>
      </c>
    </row>
    <row r="206" spans="1:3" x14ac:dyDescent="0.25">
      <c r="A206" s="1">
        <v>24.375</v>
      </c>
      <c r="B206" s="1">
        <v>0.48425712335150201</v>
      </c>
      <c r="C206" s="1">
        <v>0.48425726477735398</v>
      </c>
    </row>
    <row r="207" spans="1:3" x14ac:dyDescent="0.25">
      <c r="A207" s="1">
        <v>24.5</v>
      </c>
      <c r="B207" s="1">
        <v>0.48425712607293497</v>
      </c>
      <c r="C207" s="1">
        <v>0.48425726363018801</v>
      </c>
    </row>
    <row r="208" spans="1:3" x14ac:dyDescent="0.25">
      <c r="A208" s="1">
        <v>24.625</v>
      </c>
      <c r="B208" s="1">
        <v>0.48425712454648401</v>
      </c>
      <c r="C208" s="1">
        <v>0.484257261545953</v>
      </c>
    </row>
    <row r="209" spans="1:3" x14ac:dyDescent="0.25">
      <c r="A209" s="1">
        <v>24.75</v>
      </c>
      <c r="B209" s="1">
        <v>0.48425712659780701</v>
      </c>
      <c r="C209" s="1">
        <v>0.484257260401603</v>
      </c>
    </row>
    <row r="210" spans="1:3" x14ac:dyDescent="0.25">
      <c r="A210" s="1">
        <v>24.875</v>
      </c>
      <c r="B210" s="1">
        <v>0.484257128532112</v>
      </c>
      <c r="C210" s="1">
        <v>0.48425725655051299</v>
      </c>
    </row>
    <row r="211" spans="1:3" x14ac:dyDescent="0.25">
      <c r="A211" s="1">
        <v>25</v>
      </c>
      <c r="B211" s="1">
        <v>0.484257121853023</v>
      </c>
      <c r="C211" s="1">
        <v>0.48425725638408801</v>
      </c>
    </row>
    <row r="212" spans="1:3" x14ac:dyDescent="0.25">
      <c r="A212" s="1">
        <v>25.125</v>
      </c>
      <c r="B212" s="1">
        <v>0.48425712471523602</v>
      </c>
      <c r="C212" s="1">
        <v>0.48425725637774703</v>
      </c>
    </row>
    <row r="213" spans="1:3" x14ac:dyDescent="0.25">
      <c r="A213" s="1">
        <v>25.25</v>
      </c>
      <c r="B213" s="1">
        <v>0.48425712844922603</v>
      </c>
      <c r="C213" s="1">
        <v>0.484257253976561</v>
      </c>
    </row>
    <row r="214" spans="1:3" x14ac:dyDescent="0.25">
      <c r="A214" s="1">
        <v>25.375</v>
      </c>
      <c r="B214" s="1">
        <v>0.48425712577477098</v>
      </c>
      <c r="C214" s="1">
        <v>0.484257254893801</v>
      </c>
    </row>
    <row r="215" spans="1:3" x14ac:dyDescent="0.25">
      <c r="A215" s="1">
        <v>25.5</v>
      </c>
      <c r="B215" s="1">
        <v>0.48425711652107201</v>
      </c>
      <c r="C215" s="1">
        <v>0.48425725354082499</v>
      </c>
    </row>
    <row r="216" spans="1:3" x14ac:dyDescent="0.25">
      <c r="A216" s="1">
        <v>25.625</v>
      </c>
      <c r="B216" s="1">
        <v>0.48425711377889302</v>
      </c>
      <c r="C216" s="1">
        <v>0.484257247934403</v>
      </c>
    </row>
    <row r="217" spans="1:3" x14ac:dyDescent="0.25">
      <c r="A217" s="1">
        <v>25.75</v>
      </c>
      <c r="B217" s="1">
        <v>0.48425712233422602</v>
      </c>
      <c r="C217" s="1">
        <v>0.48425723792872</v>
      </c>
    </row>
    <row r="218" spans="1:3" x14ac:dyDescent="0.25">
      <c r="A218" s="1">
        <v>25.875</v>
      </c>
      <c r="B218" s="1">
        <v>0.48425711437619201</v>
      </c>
      <c r="C218" s="1">
        <v>0.484257237010501</v>
      </c>
    </row>
    <row r="219" spans="1:3" x14ac:dyDescent="0.25">
      <c r="A219" s="1">
        <v>26</v>
      </c>
      <c r="B219" s="1">
        <v>0.48425709845610998</v>
      </c>
      <c r="C219" s="1">
        <v>0.48425723443958701</v>
      </c>
    </row>
    <row r="220" spans="1:3" x14ac:dyDescent="0.25">
      <c r="A220" s="1">
        <v>26.125</v>
      </c>
      <c r="B220" s="1">
        <v>0.48425709176655102</v>
      </c>
      <c r="C220" s="1">
        <v>0.484257231236285</v>
      </c>
    </row>
    <row r="221" spans="1:3" x14ac:dyDescent="0.25">
      <c r="A221" s="1">
        <v>26.25</v>
      </c>
      <c r="B221" s="1">
        <v>0.48425708756764801</v>
      </c>
      <c r="C221" s="1">
        <v>0.48425722707107899</v>
      </c>
    </row>
    <row r="222" spans="1:3" x14ac:dyDescent="0.25">
      <c r="A222" s="1">
        <v>26.375</v>
      </c>
      <c r="B222" s="1">
        <v>0.48425709387473098</v>
      </c>
      <c r="C222" s="1">
        <v>0.484257226136182</v>
      </c>
    </row>
    <row r="223" spans="1:3" x14ac:dyDescent="0.25">
      <c r="A223" s="1">
        <v>26.5</v>
      </c>
      <c r="B223" s="1">
        <v>0.48425710110168002</v>
      </c>
      <c r="C223" s="1">
        <v>0.48425722549526301</v>
      </c>
    </row>
    <row r="224" spans="1:3" x14ac:dyDescent="0.25">
      <c r="A224" s="1">
        <v>26.625</v>
      </c>
      <c r="B224" s="1">
        <v>0.48425710083081502</v>
      </c>
      <c r="C224" s="1">
        <v>0.48425722190221698</v>
      </c>
    </row>
    <row r="225" spans="1:3" x14ac:dyDescent="0.25">
      <c r="A225" s="1">
        <v>26.75</v>
      </c>
      <c r="B225" s="1">
        <v>0.484257100065701</v>
      </c>
      <c r="C225" s="1">
        <v>0.48425722257377102</v>
      </c>
    </row>
    <row r="226" spans="1:3" x14ac:dyDescent="0.25">
      <c r="A226" s="1">
        <v>26.875</v>
      </c>
      <c r="B226" s="1">
        <v>0.48425711606066002</v>
      </c>
      <c r="C226" s="1">
        <v>0.48425722383907399</v>
      </c>
    </row>
    <row r="227" spans="1:3" x14ac:dyDescent="0.25">
      <c r="A227" s="1">
        <v>27</v>
      </c>
      <c r="B227" s="1">
        <v>0.48425711647844299</v>
      </c>
      <c r="C227" s="1">
        <v>0.484257225573971</v>
      </c>
    </row>
    <row r="228" spans="1:3" x14ac:dyDescent="0.25">
      <c r="A228" s="1">
        <v>27.125</v>
      </c>
      <c r="B228" s="1">
        <v>0.48425711727764198</v>
      </c>
      <c r="C228" s="1">
        <v>0.4842572220568</v>
      </c>
    </row>
    <row r="229" spans="1:3" x14ac:dyDescent="0.25">
      <c r="A229" s="1">
        <v>27.25</v>
      </c>
      <c r="B229" s="1">
        <v>0.48425712381928199</v>
      </c>
      <c r="C229" s="1">
        <v>0.48425722024269702</v>
      </c>
    </row>
    <row r="230" spans="1:3" x14ac:dyDescent="0.25">
      <c r="A230" s="1">
        <v>27.375</v>
      </c>
      <c r="B230" s="1">
        <v>0.484257124248756</v>
      </c>
      <c r="C230" s="1">
        <v>0.48425721594600202</v>
      </c>
    </row>
    <row r="231" spans="1:3" x14ac:dyDescent="0.25">
      <c r="A231" s="1">
        <v>27.5</v>
      </c>
      <c r="B231" s="1">
        <v>0.48425712047645297</v>
      </c>
      <c r="C231" s="1">
        <v>0.48425721372670899</v>
      </c>
    </row>
    <row r="232" spans="1:3" x14ac:dyDescent="0.25">
      <c r="A232" s="1">
        <v>27.625</v>
      </c>
      <c r="B232" s="1">
        <v>0.48425711782759501</v>
      </c>
      <c r="C232" s="1">
        <v>0.48425720428093699</v>
      </c>
    </row>
    <row r="233" spans="1:3" x14ac:dyDescent="0.25">
      <c r="A233" s="1">
        <v>27.75</v>
      </c>
      <c r="B233" s="1">
        <v>0.484257138296389</v>
      </c>
      <c r="C233" s="1">
        <v>0.48425720356082302</v>
      </c>
    </row>
    <row r="234" spans="1:3" x14ac:dyDescent="0.25">
      <c r="A234" s="1">
        <v>27.875</v>
      </c>
      <c r="B234" s="1">
        <v>0.48425714069756098</v>
      </c>
      <c r="C234" s="1">
        <v>0.48425721480515299</v>
      </c>
    </row>
    <row r="235" spans="1:3" x14ac:dyDescent="0.25">
      <c r="A235" s="1">
        <v>28</v>
      </c>
      <c r="B235" s="1">
        <v>0.48425714038122802</v>
      </c>
      <c r="C235" s="1">
        <v>0.48425721349355599</v>
      </c>
    </row>
    <row r="236" spans="1:3" x14ac:dyDescent="0.25">
      <c r="A236" s="1">
        <v>28.125</v>
      </c>
      <c r="B236" s="1">
        <v>0.484257138314447</v>
      </c>
      <c r="C236" s="1">
        <v>0.484257214591721</v>
      </c>
    </row>
    <row r="237" spans="1:3" x14ac:dyDescent="0.25">
      <c r="A237" s="1">
        <v>28.25</v>
      </c>
      <c r="B237" s="1">
        <v>0.48425713792241598</v>
      </c>
      <c r="C237" s="1">
        <v>0.484257213461187</v>
      </c>
    </row>
    <row r="238" spans="1:3" x14ac:dyDescent="0.25">
      <c r="A238" s="1">
        <v>28.375</v>
      </c>
      <c r="B238" s="1">
        <v>0.48425712704319102</v>
      </c>
      <c r="C238" s="1">
        <v>0.48425721140260303</v>
      </c>
    </row>
    <row r="239" spans="1:3" x14ac:dyDescent="0.25">
      <c r="A239" s="1">
        <v>28.5</v>
      </c>
      <c r="B239" s="1">
        <v>0.48425712692897799</v>
      </c>
      <c r="C239" s="1">
        <v>0.484257211188454</v>
      </c>
    </row>
    <row r="240" spans="1:3" x14ac:dyDescent="0.25">
      <c r="A240" s="1">
        <v>28.625</v>
      </c>
      <c r="B240" s="1">
        <v>0.48425712201693</v>
      </c>
      <c r="C240" s="1">
        <v>0.48425720824106799</v>
      </c>
    </row>
    <row r="241" spans="1:3" x14ac:dyDescent="0.25">
      <c r="A241" s="1">
        <v>28.75</v>
      </c>
      <c r="B241" s="1">
        <v>0.48425711586317999</v>
      </c>
      <c r="C241" s="1">
        <v>0.48425720125501398</v>
      </c>
    </row>
    <row r="242" spans="1:3" x14ac:dyDescent="0.25">
      <c r="A242" s="1">
        <v>28.875</v>
      </c>
      <c r="B242" s="1">
        <v>0.48425710848718501</v>
      </c>
      <c r="C242" s="1">
        <v>0.48425719291408198</v>
      </c>
    </row>
    <row r="243" spans="1:3" x14ac:dyDescent="0.25">
      <c r="A243" s="1">
        <v>29</v>
      </c>
      <c r="B243" s="1">
        <v>0.484257106399066</v>
      </c>
      <c r="C243" s="1">
        <v>0.48425719017489099</v>
      </c>
    </row>
    <row r="244" spans="1:3" x14ac:dyDescent="0.25">
      <c r="A244" s="1">
        <v>29.125</v>
      </c>
      <c r="B244" s="1">
        <v>0.48425710393738702</v>
      </c>
      <c r="C244" s="1">
        <v>0.48425718757146602</v>
      </c>
    </row>
    <row r="245" spans="1:3" x14ac:dyDescent="0.25">
      <c r="A245" s="1">
        <v>29.25</v>
      </c>
      <c r="B245" s="1">
        <v>0.484257100439002</v>
      </c>
      <c r="C245" s="1">
        <v>0.48425718122061501</v>
      </c>
    </row>
    <row r="246" spans="1:3" x14ac:dyDescent="0.25">
      <c r="A246" s="1">
        <v>29.375</v>
      </c>
      <c r="B246" s="1">
        <v>0.48425709759993901</v>
      </c>
      <c r="C246" s="1">
        <v>0.48425717097216903</v>
      </c>
    </row>
    <row r="247" spans="1:3" x14ac:dyDescent="0.25">
      <c r="A247" s="1">
        <v>29.5</v>
      </c>
      <c r="B247" s="1">
        <v>0.48425709194816002</v>
      </c>
      <c r="C247" s="1">
        <v>0.48425716946712499</v>
      </c>
    </row>
    <row r="248" spans="1:3" x14ac:dyDescent="0.25">
      <c r="A248" s="1">
        <v>29.625</v>
      </c>
      <c r="B248" s="1">
        <v>0.484257089737472</v>
      </c>
      <c r="C248" s="1">
        <v>0.48425716940202901</v>
      </c>
    </row>
    <row r="249" spans="1:3" x14ac:dyDescent="0.25">
      <c r="A249" s="1">
        <v>29.75</v>
      </c>
      <c r="B249" s="1">
        <v>0.48425708503290799</v>
      </c>
      <c r="C249" s="1">
        <v>0.48425717940114299</v>
      </c>
    </row>
    <row r="250" spans="1:3" x14ac:dyDescent="0.25">
      <c r="A250" s="1">
        <v>29.875</v>
      </c>
      <c r="B250" s="1">
        <v>0.48425708544962198</v>
      </c>
      <c r="C250" s="1">
        <v>0.48425717829067599</v>
      </c>
    </row>
    <row r="251" spans="1:3" x14ac:dyDescent="0.25">
      <c r="A251" s="1">
        <v>30</v>
      </c>
      <c r="B251" s="1">
        <v>0.484257087246106</v>
      </c>
      <c r="C251" s="1">
        <v>0.48425718321190397</v>
      </c>
    </row>
  </sheetData>
  <mergeCells count="2">
    <mergeCell ref="A1:A2"/>
    <mergeCell ref="B1:C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5" sqref="B5:C10"/>
    </sheetView>
  </sheetViews>
  <sheetFormatPr defaultRowHeight="15" x14ac:dyDescent="0.25"/>
  <cols>
    <col min="1" max="1" width="30.140625" style="2" customWidth="1"/>
    <col min="2" max="2" width="24.140625" style="2" customWidth="1"/>
    <col min="3" max="3" width="26.5703125" style="2" customWidth="1"/>
  </cols>
  <sheetData>
    <row r="1" spans="1:3" ht="24.75" customHeight="1" x14ac:dyDescent="0.25">
      <c r="A1" s="25" t="s">
        <v>2</v>
      </c>
      <c r="B1" s="28" t="s">
        <v>13</v>
      </c>
      <c r="C1" s="28"/>
    </row>
    <row r="2" spans="1:3" x14ac:dyDescent="0.25">
      <c r="A2" s="25"/>
      <c r="B2" s="10" t="s">
        <v>0</v>
      </c>
      <c r="C2" s="10" t="s">
        <v>1</v>
      </c>
    </row>
    <row r="3" spans="1:3" x14ac:dyDescent="0.25">
      <c r="A3" s="3" t="s">
        <v>3</v>
      </c>
      <c r="B3" s="9">
        <v>73</v>
      </c>
      <c r="C3" s="9">
        <v>73</v>
      </c>
    </row>
    <row r="4" spans="1:3" x14ac:dyDescent="0.25">
      <c r="A4" s="3" t="s">
        <v>4</v>
      </c>
      <c r="B4" s="9" t="s">
        <v>12</v>
      </c>
      <c r="C4" s="9" t="s">
        <v>12</v>
      </c>
    </row>
    <row r="5" spans="1:3" ht="31.5" x14ac:dyDescent="0.25">
      <c r="A5" s="4" t="s">
        <v>6</v>
      </c>
      <c r="B5" s="3">
        <v>4</v>
      </c>
      <c r="C5" s="3">
        <v>4</v>
      </c>
    </row>
    <row r="6" spans="1:3" x14ac:dyDescent="0.25">
      <c r="A6" s="4" t="s">
        <v>7</v>
      </c>
      <c r="B6" s="9">
        <v>65.536429999999996</v>
      </c>
      <c r="C6" s="9">
        <v>63.257675999999996</v>
      </c>
    </row>
    <row r="7" spans="1:3" ht="33" x14ac:dyDescent="0.25">
      <c r="A7" s="4" t="s">
        <v>8</v>
      </c>
      <c r="B7" s="3">
        <v>37.44</v>
      </c>
      <c r="C7" s="3">
        <v>37.44</v>
      </c>
    </row>
    <row r="8" spans="1:3" ht="33" x14ac:dyDescent="0.25">
      <c r="A8" s="4" t="s">
        <v>9</v>
      </c>
      <c r="B8" s="3">
        <v>34.768234</v>
      </c>
      <c r="C8" s="3">
        <v>33.623669999999997</v>
      </c>
    </row>
    <row r="9" spans="1:3" x14ac:dyDescent="0.25">
      <c r="A9" s="3" t="s">
        <v>10</v>
      </c>
      <c r="B9" s="9">
        <v>85</v>
      </c>
      <c r="C9" s="9">
        <v>85</v>
      </c>
    </row>
    <row r="10" spans="1:3" ht="18" x14ac:dyDescent="0.25">
      <c r="A10" s="5" t="s">
        <v>11</v>
      </c>
      <c r="B10" s="5" t="s">
        <v>25</v>
      </c>
      <c r="C10" s="5" t="s">
        <v>26</v>
      </c>
    </row>
    <row r="11" spans="1:3" x14ac:dyDescent="0.25">
      <c r="A11" s="1">
        <v>0</v>
      </c>
      <c r="B11" s="1">
        <v>0.48425788787808</v>
      </c>
      <c r="C11" s="1">
        <v>0.48425742511553099</v>
      </c>
    </row>
    <row r="12" spans="1:3" x14ac:dyDescent="0.25">
      <c r="A12" s="1">
        <v>0.125</v>
      </c>
      <c r="B12" s="1">
        <v>0.48425789094734401</v>
      </c>
      <c r="C12" s="1">
        <v>0.48425742505406599</v>
      </c>
    </row>
    <row r="13" spans="1:3" x14ac:dyDescent="0.25">
      <c r="A13" s="1">
        <v>0.25</v>
      </c>
      <c r="B13" s="1">
        <v>0.48425789557503002</v>
      </c>
      <c r="C13" s="1">
        <v>0.48425742006119199</v>
      </c>
    </row>
    <row r="14" spans="1:3" x14ac:dyDescent="0.25">
      <c r="A14" s="1">
        <v>0.375</v>
      </c>
      <c r="B14" s="1">
        <v>0.48425788573770301</v>
      </c>
      <c r="C14" s="1">
        <v>0.48425741241459702</v>
      </c>
    </row>
    <row r="15" spans="1:3" x14ac:dyDescent="0.25">
      <c r="A15" s="1">
        <v>0.5</v>
      </c>
      <c r="B15" s="1">
        <v>0.48425787891673</v>
      </c>
      <c r="C15" s="1">
        <v>0.48425740824323199</v>
      </c>
    </row>
    <row r="16" spans="1:3" x14ac:dyDescent="0.25">
      <c r="A16" s="1">
        <v>0.625</v>
      </c>
      <c r="B16" s="1">
        <v>0.484257883227869</v>
      </c>
      <c r="C16" s="1">
        <v>0.48425741343033502</v>
      </c>
    </row>
    <row r="17" spans="1:3" x14ac:dyDescent="0.25">
      <c r="A17" s="1">
        <v>0.75</v>
      </c>
      <c r="B17" s="1">
        <v>0.484257916975388</v>
      </c>
      <c r="C17" s="1">
        <v>0.484257412884114</v>
      </c>
    </row>
    <row r="18" spans="1:3" x14ac:dyDescent="0.25">
      <c r="A18" s="1">
        <v>0.875</v>
      </c>
      <c r="B18" s="1">
        <v>0.48425797407238702</v>
      </c>
      <c r="C18" s="1">
        <v>0.48425740652619698</v>
      </c>
    </row>
    <row r="19" spans="1:3" x14ac:dyDescent="0.25">
      <c r="A19" s="1">
        <v>1</v>
      </c>
      <c r="B19" s="1">
        <v>0.48425795105811098</v>
      </c>
      <c r="C19" s="1">
        <v>0.48425739543354002</v>
      </c>
    </row>
    <row r="20" spans="1:3" x14ac:dyDescent="0.25">
      <c r="A20" s="1">
        <v>1.125</v>
      </c>
      <c r="B20" s="1">
        <v>0.48425786858484499</v>
      </c>
      <c r="C20" s="1">
        <v>0.48425739264932699</v>
      </c>
    </row>
    <row r="21" spans="1:3" x14ac:dyDescent="0.25">
      <c r="A21" s="1">
        <v>1.25</v>
      </c>
      <c r="B21" s="1">
        <v>0.48425780696587301</v>
      </c>
      <c r="C21" s="1">
        <v>0.48425738499203203</v>
      </c>
    </row>
    <row r="22" spans="1:3" x14ac:dyDescent="0.25">
      <c r="A22" s="1">
        <v>1.375</v>
      </c>
      <c r="B22" s="1">
        <v>0.484257803689222</v>
      </c>
      <c r="C22" s="1">
        <v>0.48425740093208902</v>
      </c>
    </row>
    <row r="23" spans="1:3" x14ac:dyDescent="0.25">
      <c r="A23" s="1">
        <v>1.5</v>
      </c>
      <c r="B23" s="1">
        <v>0.48425777376201701</v>
      </c>
      <c r="C23" s="1">
        <v>0.48425738062798501</v>
      </c>
    </row>
    <row r="24" spans="1:3" x14ac:dyDescent="0.25">
      <c r="A24" s="1">
        <v>1.625</v>
      </c>
      <c r="B24" s="1">
        <v>0.484257762393624</v>
      </c>
      <c r="C24" s="1">
        <v>0.48425738654716299</v>
      </c>
    </row>
    <row r="25" spans="1:3" x14ac:dyDescent="0.25">
      <c r="A25" s="1">
        <v>1.75</v>
      </c>
      <c r="B25" s="1">
        <v>0.48425775801716198</v>
      </c>
      <c r="C25" s="1">
        <v>0.48425739454630201</v>
      </c>
    </row>
    <row r="26" spans="1:3" x14ac:dyDescent="0.25">
      <c r="A26" s="1">
        <v>1.875</v>
      </c>
      <c r="B26" s="1">
        <v>0.48425775412843203</v>
      </c>
      <c r="C26" s="1">
        <v>0.48425740139816797</v>
      </c>
    </row>
    <row r="27" spans="1:3" x14ac:dyDescent="0.25">
      <c r="A27" s="1">
        <v>2</v>
      </c>
      <c r="B27" s="1">
        <v>0.48425775435984802</v>
      </c>
      <c r="C27" s="1">
        <v>0.48425741167551001</v>
      </c>
    </row>
    <row r="28" spans="1:3" x14ac:dyDescent="0.25">
      <c r="A28" s="1">
        <v>2.125</v>
      </c>
      <c r="B28" s="1">
        <v>0.484257756945985</v>
      </c>
      <c r="C28" s="1">
        <v>0.48425741480546602</v>
      </c>
    </row>
    <row r="29" spans="1:3" x14ac:dyDescent="0.25">
      <c r="A29" s="1">
        <v>2.25</v>
      </c>
      <c r="B29" s="1">
        <v>0.48425778052641</v>
      </c>
      <c r="C29" s="1">
        <v>0.48425742469620697</v>
      </c>
    </row>
    <row r="30" spans="1:3" x14ac:dyDescent="0.25">
      <c r="A30" s="1">
        <v>2.375</v>
      </c>
      <c r="B30" s="1">
        <v>0.48425777801771902</v>
      </c>
      <c r="C30" s="1">
        <v>0.48425741148831902</v>
      </c>
    </row>
    <row r="31" spans="1:3" x14ac:dyDescent="0.25">
      <c r="A31" s="1">
        <v>2.5</v>
      </c>
      <c r="B31" s="1">
        <v>0.48425777463188602</v>
      </c>
      <c r="C31" s="1">
        <v>0.48425739321182498</v>
      </c>
    </row>
    <row r="32" spans="1:3" x14ac:dyDescent="0.25">
      <c r="A32" s="1">
        <v>2.625</v>
      </c>
      <c r="B32" s="1">
        <v>0.48425778941048597</v>
      </c>
      <c r="C32" s="1">
        <v>0.48425739323191203</v>
      </c>
    </row>
    <row r="33" spans="1:3" x14ac:dyDescent="0.25">
      <c r="A33" s="1">
        <v>2.75</v>
      </c>
      <c r="B33" s="1">
        <v>0.48425779122754498</v>
      </c>
      <c r="C33" s="1">
        <v>0.48425739394607797</v>
      </c>
    </row>
    <row r="34" spans="1:3" x14ac:dyDescent="0.25">
      <c r="A34" s="1">
        <v>2.875</v>
      </c>
      <c r="B34" s="1">
        <v>0.48425778821360199</v>
      </c>
      <c r="C34" s="1">
        <v>0.48425739152421698</v>
      </c>
    </row>
    <row r="35" spans="1:3" x14ac:dyDescent="0.25">
      <c r="A35" s="1">
        <v>3</v>
      </c>
      <c r="B35" s="1">
        <v>0.48425778677722497</v>
      </c>
      <c r="C35" s="1">
        <v>0.48425740680811902</v>
      </c>
    </row>
    <row r="36" spans="1:3" x14ac:dyDescent="0.25">
      <c r="A36" s="1">
        <v>3.125</v>
      </c>
      <c r="B36" s="1">
        <v>0.48425780599511897</v>
      </c>
      <c r="C36" s="1">
        <v>0.48425742097888502</v>
      </c>
    </row>
    <row r="37" spans="1:3" x14ac:dyDescent="0.25">
      <c r="A37" s="1">
        <v>3.25</v>
      </c>
      <c r="B37" s="1">
        <v>0.48425780937624702</v>
      </c>
      <c r="C37" s="1">
        <v>0.48425741055799298</v>
      </c>
    </row>
    <row r="38" spans="1:3" x14ac:dyDescent="0.25">
      <c r="A38" s="1">
        <v>3.375</v>
      </c>
      <c r="B38" s="1">
        <v>0.484257821209015</v>
      </c>
      <c r="C38" s="1">
        <v>0.484257393767343</v>
      </c>
    </row>
    <row r="39" spans="1:3" x14ac:dyDescent="0.25">
      <c r="A39" s="1">
        <v>3.5</v>
      </c>
      <c r="B39" s="1">
        <v>0.48425782470587903</v>
      </c>
      <c r="C39" s="1">
        <v>0.48425737236111099</v>
      </c>
    </row>
    <row r="40" spans="1:3" x14ac:dyDescent="0.25">
      <c r="A40" s="1">
        <v>3.625</v>
      </c>
      <c r="B40" s="1">
        <v>0.48425782198200601</v>
      </c>
      <c r="C40" s="1">
        <v>0.48425739187991701</v>
      </c>
    </row>
    <row r="41" spans="1:3" x14ac:dyDescent="0.25">
      <c r="A41" s="1">
        <v>3.75</v>
      </c>
      <c r="B41" s="1">
        <v>0.48425781463870599</v>
      </c>
      <c r="C41" s="1">
        <v>0.484257405815405</v>
      </c>
    </row>
    <row r="42" spans="1:3" x14ac:dyDescent="0.25">
      <c r="A42" s="1">
        <v>3.875</v>
      </c>
      <c r="B42" s="1">
        <v>0.48425780275538199</v>
      </c>
      <c r="C42" s="1">
        <v>0.48425739143383001</v>
      </c>
    </row>
    <row r="43" spans="1:3" x14ac:dyDescent="0.25">
      <c r="A43" s="1">
        <v>4</v>
      </c>
      <c r="B43" s="1">
        <v>0.48425779846197597</v>
      </c>
      <c r="C43" s="1">
        <v>0.484257388130519</v>
      </c>
    </row>
    <row r="44" spans="1:3" x14ac:dyDescent="0.25">
      <c r="A44" s="1">
        <v>4.125</v>
      </c>
      <c r="B44" s="1">
        <v>0.48425779457491103</v>
      </c>
      <c r="C44" s="1">
        <v>0.48425739504450999</v>
      </c>
    </row>
    <row r="45" spans="1:3" x14ac:dyDescent="0.25">
      <c r="A45" s="1">
        <v>4.25</v>
      </c>
      <c r="B45" s="1">
        <v>0.48425778027392602</v>
      </c>
      <c r="C45" s="1">
        <v>0.48425740660771099</v>
      </c>
    </row>
    <row r="46" spans="1:3" x14ac:dyDescent="0.25">
      <c r="A46" s="1">
        <v>4.375</v>
      </c>
      <c r="B46" s="1">
        <v>0.48425777848093399</v>
      </c>
      <c r="C46" s="1">
        <v>0.48425739228380499</v>
      </c>
    </row>
    <row r="47" spans="1:3" x14ac:dyDescent="0.25">
      <c r="A47" s="1">
        <v>4.5</v>
      </c>
      <c r="B47" s="1">
        <v>0.484257776254303</v>
      </c>
      <c r="C47" s="1">
        <v>0.48425740142825002</v>
      </c>
    </row>
    <row r="48" spans="1:3" x14ac:dyDescent="0.25">
      <c r="A48" s="1">
        <v>4.625</v>
      </c>
      <c r="B48" s="1">
        <v>0.48425777566883998</v>
      </c>
      <c r="C48" s="1">
        <v>0.48425740012074903</v>
      </c>
    </row>
    <row r="49" spans="1:3" x14ac:dyDescent="0.25">
      <c r="A49" s="1">
        <v>4.75</v>
      </c>
      <c r="B49" s="1">
        <v>0.48425778026643101</v>
      </c>
      <c r="C49" s="1">
        <v>0.48425739851597599</v>
      </c>
    </row>
    <row r="50" spans="1:3" x14ac:dyDescent="0.25">
      <c r="A50" s="1">
        <v>4.875</v>
      </c>
      <c r="B50" s="1">
        <v>0.484257776256173</v>
      </c>
      <c r="C50" s="1">
        <v>0.48425739250546102</v>
      </c>
    </row>
    <row r="51" spans="1:3" x14ac:dyDescent="0.25">
      <c r="A51" s="1">
        <v>5</v>
      </c>
      <c r="B51" s="1">
        <v>0.48425777504478001</v>
      </c>
      <c r="C51" s="1">
        <v>0.48425739647100402</v>
      </c>
    </row>
    <row r="52" spans="1:3" x14ac:dyDescent="0.25">
      <c r="A52" s="1">
        <v>5.125</v>
      </c>
      <c r="B52" s="1">
        <v>0.48425777787115498</v>
      </c>
      <c r="C52" s="1">
        <v>0.484257395606768</v>
      </c>
    </row>
    <row r="53" spans="1:3" x14ac:dyDescent="0.25">
      <c r="A53" s="1">
        <v>5.25</v>
      </c>
      <c r="B53" s="1">
        <v>0.48425777783874902</v>
      </c>
      <c r="C53" s="1">
        <v>0.48425739925863198</v>
      </c>
    </row>
    <row r="54" spans="1:3" x14ac:dyDescent="0.25">
      <c r="A54" s="1">
        <v>5.375</v>
      </c>
      <c r="B54" s="1">
        <v>0.48425777699813199</v>
      </c>
      <c r="C54" s="1">
        <v>0.48425740206651502</v>
      </c>
    </row>
    <row r="55" spans="1:3" x14ac:dyDescent="0.25">
      <c r="A55" s="1">
        <v>5.5</v>
      </c>
      <c r="B55" s="1">
        <v>0.484257774721988</v>
      </c>
      <c r="C55" s="1">
        <v>0.484257409325068</v>
      </c>
    </row>
    <row r="56" spans="1:3" x14ac:dyDescent="0.25">
      <c r="A56" s="1">
        <v>5.625</v>
      </c>
      <c r="B56" s="1">
        <v>0.48425777016834698</v>
      </c>
      <c r="C56" s="1">
        <v>0.48425740770141701</v>
      </c>
    </row>
    <row r="57" spans="1:3" x14ac:dyDescent="0.25">
      <c r="A57" s="1">
        <v>5.75</v>
      </c>
      <c r="B57" s="1">
        <v>0.48425776795453002</v>
      </c>
      <c r="C57" s="1">
        <v>0.48425741766451003</v>
      </c>
    </row>
    <row r="58" spans="1:3" x14ac:dyDescent="0.25">
      <c r="A58" s="1">
        <v>5.875</v>
      </c>
      <c r="B58" s="1">
        <v>0.48425775867548798</v>
      </c>
      <c r="C58" s="1">
        <v>0.484257419297837</v>
      </c>
    </row>
    <row r="59" spans="1:3" x14ac:dyDescent="0.25">
      <c r="A59" s="1">
        <v>6</v>
      </c>
      <c r="B59" s="1">
        <v>0.484257756356824</v>
      </c>
      <c r="C59" s="1">
        <v>0.48425741957747798</v>
      </c>
    </row>
    <row r="60" spans="1:3" x14ac:dyDescent="0.25">
      <c r="A60" s="1">
        <v>6.125</v>
      </c>
      <c r="B60" s="1">
        <v>0.484257745770313</v>
      </c>
      <c r="C60" s="1">
        <v>0.48425742975441</v>
      </c>
    </row>
    <row r="61" spans="1:3" x14ac:dyDescent="0.25">
      <c r="A61" s="1">
        <v>6.25</v>
      </c>
      <c r="B61" s="1">
        <v>0.48425773908672798</v>
      </c>
      <c r="C61" s="1">
        <v>0.48425743478634498</v>
      </c>
    </row>
    <row r="62" spans="1:3" x14ac:dyDescent="0.25">
      <c r="A62" s="1">
        <v>6.375</v>
      </c>
      <c r="B62" s="1">
        <v>0.48425773578603099</v>
      </c>
      <c r="C62" s="1">
        <v>0.48425743783714298</v>
      </c>
    </row>
    <row r="63" spans="1:3" x14ac:dyDescent="0.25">
      <c r="A63" s="1">
        <v>6.5</v>
      </c>
      <c r="B63" s="1">
        <v>0.48425772005370199</v>
      </c>
      <c r="C63" s="1">
        <v>0.48425744367478801</v>
      </c>
    </row>
    <row r="64" spans="1:3" x14ac:dyDescent="0.25">
      <c r="A64" s="1">
        <v>6.625</v>
      </c>
      <c r="B64" s="1">
        <v>0.484257718939829</v>
      </c>
      <c r="C64" s="1">
        <v>0.484257433578892</v>
      </c>
    </row>
    <row r="65" spans="1:3" x14ac:dyDescent="0.25">
      <c r="A65" s="1">
        <v>6.75</v>
      </c>
      <c r="B65" s="1">
        <v>0.484257716554231</v>
      </c>
      <c r="C65" s="1">
        <v>0.484257433813084</v>
      </c>
    </row>
    <row r="66" spans="1:3" x14ac:dyDescent="0.25">
      <c r="A66" s="1">
        <v>6.875</v>
      </c>
      <c r="B66" s="1">
        <v>0.48425770967693099</v>
      </c>
      <c r="C66" s="1">
        <v>0.48425743364898999</v>
      </c>
    </row>
    <row r="67" spans="1:3" x14ac:dyDescent="0.25">
      <c r="A67" s="1">
        <v>7</v>
      </c>
      <c r="B67" s="1">
        <v>0.48425770440893301</v>
      </c>
      <c r="C67" s="1">
        <v>0.48425742676700101</v>
      </c>
    </row>
    <row r="68" spans="1:3" x14ac:dyDescent="0.25">
      <c r="A68" s="1">
        <v>7.125</v>
      </c>
      <c r="B68" s="1">
        <v>0.48425770208079599</v>
      </c>
      <c r="C68" s="1">
        <v>0.484257426240573</v>
      </c>
    </row>
    <row r="69" spans="1:3" x14ac:dyDescent="0.25">
      <c r="A69" s="1">
        <v>7.25</v>
      </c>
      <c r="B69" s="1">
        <v>0.48425770149438901</v>
      </c>
      <c r="C69" s="1">
        <v>0.48425742166059899</v>
      </c>
    </row>
    <row r="70" spans="1:3" x14ac:dyDescent="0.25">
      <c r="A70" s="1">
        <v>7.375</v>
      </c>
      <c r="B70" s="1">
        <v>0.48425770403287699</v>
      </c>
      <c r="C70" s="1">
        <v>0.48425740918085503</v>
      </c>
    </row>
    <row r="71" spans="1:3" x14ac:dyDescent="0.25">
      <c r="A71" s="1">
        <v>7.5</v>
      </c>
      <c r="B71" s="1">
        <v>0.48425770298287901</v>
      </c>
      <c r="C71" s="1">
        <v>0.48425740550768198</v>
      </c>
    </row>
    <row r="72" spans="1:3" x14ac:dyDescent="0.25">
      <c r="A72" s="1">
        <v>7.625</v>
      </c>
      <c r="B72" s="1">
        <v>0.484257708791272</v>
      </c>
      <c r="C72" s="1">
        <v>0.484257398881631</v>
      </c>
    </row>
    <row r="73" spans="1:3" x14ac:dyDescent="0.25">
      <c r="A73" s="1">
        <v>7.75</v>
      </c>
      <c r="B73" s="1">
        <v>0.48425770760907499</v>
      </c>
      <c r="C73" s="1">
        <v>0.48425737689944198</v>
      </c>
    </row>
    <row r="74" spans="1:3" x14ac:dyDescent="0.25">
      <c r="A74" s="1">
        <v>7.875</v>
      </c>
      <c r="B74" s="1">
        <v>0.484257710793498</v>
      </c>
      <c r="C74" s="1">
        <v>0.48425737117322398</v>
      </c>
    </row>
    <row r="75" spans="1:3" x14ac:dyDescent="0.25">
      <c r="A75" s="1">
        <v>8</v>
      </c>
      <c r="B75" s="1">
        <v>0.484257711174575</v>
      </c>
      <c r="C75" s="1">
        <v>0.48425737163439703</v>
      </c>
    </row>
    <row r="76" spans="1:3" x14ac:dyDescent="0.25">
      <c r="A76" s="1">
        <v>8.125</v>
      </c>
      <c r="B76" s="1">
        <v>0.48425770978052601</v>
      </c>
      <c r="C76" s="1">
        <v>0.48425736901322203</v>
      </c>
    </row>
    <row r="77" spans="1:3" x14ac:dyDescent="0.25">
      <c r="A77" s="1">
        <v>8.25</v>
      </c>
      <c r="B77" s="1">
        <v>0.48425770184452299</v>
      </c>
      <c r="C77" s="1">
        <v>0.48425735866602898</v>
      </c>
    </row>
    <row r="78" spans="1:3" x14ac:dyDescent="0.25">
      <c r="A78" s="1">
        <v>8.375</v>
      </c>
      <c r="B78" s="1">
        <v>0.48425769917790801</v>
      </c>
      <c r="C78" s="1">
        <v>0.48425735135924802</v>
      </c>
    </row>
    <row r="79" spans="1:3" x14ac:dyDescent="0.25">
      <c r="A79" s="1">
        <v>8.5</v>
      </c>
      <c r="B79" s="1">
        <v>0.48425768503931099</v>
      </c>
      <c r="C79" s="1">
        <v>0.484257340771864</v>
      </c>
    </row>
    <row r="80" spans="1:3" x14ac:dyDescent="0.25">
      <c r="A80" s="1">
        <v>8.625</v>
      </c>
      <c r="B80" s="1">
        <v>0.48425768755750598</v>
      </c>
      <c r="C80" s="1">
        <v>0.48425733285292299</v>
      </c>
    </row>
    <row r="81" spans="1:3" x14ac:dyDescent="0.25">
      <c r="A81" s="1">
        <v>8.75</v>
      </c>
      <c r="B81" s="1">
        <v>0.484257685320931</v>
      </c>
      <c r="C81" s="1">
        <v>0.48425732367318902</v>
      </c>
    </row>
    <row r="82" spans="1:3" x14ac:dyDescent="0.25">
      <c r="A82" s="1">
        <v>8.875</v>
      </c>
      <c r="B82" s="1">
        <v>0.48425768728642998</v>
      </c>
      <c r="C82" s="1">
        <v>0.48425732155037099</v>
      </c>
    </row>
    <row r="83" spans="1:3" x14ac:dyDescent="0.25">
      <c r="A83" s="1">
        <v>9</v>
      </c>
      <c r="B83" s="1">
        <v>0.48425768800486002</v>
      </c>
      <c r="C83" s="1">
        <v>0.484257318357383</v>
      </c>
    </row>
    <row r="84" spans="1:3" x14ac:dyDescent="0.25">
      <c r="A84" s="1">
        <v>9.125</v>
      </c>
      <c r="B84" s="1">
        <v>0.48425769150752901</v>
      </c>
      <c r="C84" s="1">
        <v>0.48425731951024498</v>
      </c>
    </row>
    <row r="85" spans="1:3" x14ac:dyDescent="0.25">
      <c r="A85" s="1">
        <v>9.25</v>
      </c>
      <c r="B85" s="1">
        <v>0.48425769965790399</v>
      </c>
      <c r="C85" s="1">
        <v>0.484257317433132</v>
      </c>
    </row>
    <row r="86" spans="1:3" x14ac:dyDescent="0.25">
      <c r="A86" s="1">
        <v>9.375</v>
      </c>
      <c r="B86" s="1">
        <v>0.48425769236278499</v>
      </c>
      <c r="C86" s="1">
        <v>0.48425731342055001</v>
      </c>
    </row>
    <row r="87" spans="1:3" x14ac:dyDescent="0.25">
      <c r="A87" s="1">
        <v>9.5</v>
      </c>
      <c r="B87" s="1">
        <v>0.484257683188348</v>
      </c>
      <c r="C87" s="1">
        <v>0.48425731911402797</v>
      </c>
    </row>
    <row r="88" spans="1:3" x14ac:dyDescent="0.25">
      <c r="A88" s="1">
        <v>9.625</v>
      </c>
      <c r="B88" s="1">
        <v>0.48425768363730198</v>
      </c>
      <c r="C88" s="1">
        <v>0.48425731913161002</v>
      </c>
    </row>
    <row r="89" spans="1:3" x14ac:dyDescent="0.25">
      <c r="A89" s="1">
        <v>9.75</v>
      </c>
      <c r="B89" s="1">
        <v>0.484257695096798</v>
      </c>
      <c r="C89" s="1">
        <v>0.484257315387008</v>
      </c>
    </row>
    <row r="90" spans="1:3" x14ac:dyDescent="0.25">
      <c r="A90" s="1">
        <v>9.875</v>
      </c>
      <c r="B90" s="1">
        <v>0.48425769213479603</v>
      </c>
      <c r="C90" s="1">
        <v>0.48425732731927701</v>
      </c>
    </row>
    <row r="91" spans="1:3" x14ac:dyDescent="0.25">
      <c r="A91" s="1">
        <v>10</v>
      </c>
      <c r="B91" s="1">
        <v>0.48425769328414298</v>
      </c>
      <c r="C91" s="1">
        <v>0.484257348012674</v>
      </c>
    </row>
    <row r="92" spans="1:3" x14ac:dyDescent="0.25">
      <c r="A92" s="1">
        <v>10.125</v>
      </c>
      <c r="B92" s="1">
        <v>0.48425769434866101</v>
      </c>
      <c r="C92" s="1">
        <v>0.48425735931022201</v>
      </c>
    </row>
    <row r="93" spans="1:3" x14ac:dyDescent="0.25">
      <c r="A93" s="1">
        <v>10.25</v>
      </c>
      <c r="B93" s="1">
        <v>0.48425769852762401</v>
      </c>
      <c r="C93" s="1">
        <v>0.48425736886943299</v>
      </c>
    </row>
    <row r="94" spans="1:3" x14ac:dyDescent="0.25">
      <c r="A94" s="1">
        <v>10.375</v>
      </c>
      <c r="B94" s="1">
        <v>0.484257707503018</v>
      </c>
      <c r="C94" s="1">
        <v>0.48425737007738501</v>
      </c>
    </row>
    <row r="95" spans="1:3" x14ac:dyDescent="0.25">
      <c r="A95" s="1">
        <v>10.5</v>
      </c>
      <c r="B95" s="1">
        <v>0.48425770777136301</v>
      </c>
      <c r="C95" s="1">
        <v>0.48425737029650201</v>
      </c>
    </row>
    <row r="96" spans="1:3" x14ac:dyDescent="0.25">
      <c r="A96" s="1">
        <v>10.625</v>
      </c>
      <c r="B96" s="1">
        <v>0.48425770456524297</v>
      </c>
      <c r="C96" s="1">
        <v>0.48425736922290402</v>
      </c>
    </row>
    <row r="97" spans="1:3" x14ac:dyDescent="0.25">
      <c r="A97" s="1">
        <v>10.75</v>
      </c>
      <c r="B97" s="1">
        <v>0.48425770364791498</v>
      </c>
      <c r="C97" s="1">
        <v>0.48425741130643501</v>
      </c>
    </row>
    <row r="98" spans="1:3" x14ac:dyDescent="0.25">
      <c r="A98" s="1">
        <v>10.875</v>
      </c>
      <c r="B98" s="1">
        <v>0.48425769892049197</v>
      </c>
      <c r="C98" s="1">
        <v>0.48425740615886498</v>
      </c>
    </row>
    <row r="99" spans="1:3" x14ac:dyDescent="0.25">
      <c r="A99" s="1">
        <v>11</v>
      </c>
      <c r="B99" s="1">
        <v>0.484257694402566</v>
      </c>
      <c r="C99" s="1">
        <v>0.48425740542581203</v>
      </c>
    </row>
    <row r="100" spans="1:3" x14ac:dyDescent="0.25">
      <c r="A100" s="1">
        <v>11.125</v>
      </c>
      <c r="B100" s="1">
        <v>0.48425769091410198</v>
      </c>
      <c r="C100" s="1">
        <v>0.48425739895726599</v>
      </c>
    </row>
    <row r="101" spans="1:3" x14ac:dyDescent="0.25">
      <c r="A101" s="1">
        <v>11.25</v>
      </c>
      <c r="B101" s="1">
        <v>0.484257695206815</v>
      </c>
      <c r="C101" s="1">
        <v>0.484257389626226</v>
      </c>
    </row>
    <row r="102" spans="1:3" x14ac:dyDescent="0.25">
      <c r="A102" s="1">
        <v>11.375</v>
      </c>
      <c r="B102" s="1">
        <v>0.48425769291484499</v>
      </c>
      <c r="C102" s="1">
        <v>0.48425738093863302</v>
      </c>
    </row>
    <row r="103" spans="1:3" x14ac:dyDescent="0.25">
      <c r="A103" s="1">
        <v>11.5</v>
      </c>
      <c r="B103" s="1">
        <v>0.48425768933190699</v>
      </c>
      <c r="C103" s="1">
        <v>0.48425737673850799</v>
      </c>
    </row>
    <row r="104" spans="1:3" x14ac:dyDescent="0.25">
      <c r="A104" s="1">
        <v>11.625</v>
      </c>
      <c r="B104" s="1">
        <v>0.48425768016805099</v>
      </c>
      <c r="C104" s="1">
        <v>0.48425737252944201</v>
      </c>
    </row>
    <row r="105" spans="1:3" x14ac:dyDescent="0.25">
      <c r="A105" s="1">
        <v>11.75</v>
      </c>
      <c r="B105" s="1">
        <v>0.48425767884610399</v>
      </c>
      <c r="C105" s="1">
        <v>0.48425736785661899</v>
      </c>
    </row>
    <row r="106" spans="1:3" x14ac:dyDescent="0.25">
      <c r="A106" s="1">
        <v>11.875</v>
      </c>
      <c r="B106" s="1">
        <v>0.48425766129036801</v>
      </c>
      <c r="C106" s="1">
        <v>0.48425736712876999</v>
      </c>
    </row>
    <row r="107" spans="1:3" x14ac:dyDescent="0.25">
      <c r="A107" s="1">
        <v>12</v>
      </c>
      <c r="B107" s="1">
        <v>0.48425765485243</v>
      </c>
      <c r="C107" s="1">
        <v>0.48425739507665599</v>
      </c>
    </row>
    <row r="108" spans="1:3" x14ac:dyDescent="0.25">
      <c r="A108" s="1">
        <v>12.125</v>
      </c>
      <c r="B108" s="1">
        <v>0.48425764849904002</v>
      </c>
      <c r="C108" s="1">
        <v>0.48425737893265502</v>
      </c>
    </row>
    <row r="109" spans="1:3" x14ac:dyDescent="0.25">
      <c r="A109" s="1">
        <v>12.25</v>
      </c>
      <c r="B109" s="1">
        <v>0.48425765999133102</v>
      </c>
      <c r="C109" s="1">
        <v>0.48425738265540502</v>
      </c>
    </row>
    <row r="110" spans="1:3" x14ac:dyDescent="0.25">
      <c r="A110" s="1">
        <v>12.375</v>
      </c>
      <c r="B110" s="1">
        <v>0.48425766563030298</v>
      </c>
      <c r="C110" s="1">
        <v>0.48425739048868299</v>
      </c>
    </row>
    <row r="111" spans="1:3" x14ac:dyDescent="0.25">
      <c r="A111" s="1">
        <v>12.5</v>
      </c>
      <c r="B111" s="1">
        <v>0.48425767027345601</v>
      </c>
      <c r="C111" s="1">
        <v>0.48425739544371199</v>
      </c>
    </row>
    <row r="112" spans="1:3" x14ac:dyDescent="0.25">
      <c r="A112" s="1">
        <v>12.625</v>
      </c>
      <c r="B112" s="1">
        <v>0.484257673295303</v>
      </c>
      <c r="C112" s="1">
        <v>0.484257394636184</v>
      </c>
    </row>
    <row r="113" spans="1:3" x14ac:dyDescent="0.25">
      <c r="A113" s="1">
        <v>12.75</v>
      </c>
      <c r="B113" s="1">
        <v>0.48425771046215099</v>
      </c>
      <c r="C113" s="1">
        <v>0.484257399421816</v>
      </c>
    </row>
    <row r="114" spans="1:3" x14ac:dyDescent="0.25">
      <c r="A114" s="1">
        <v>12.875</v>
      </c>
      <c r="B114" s="1">
        <v>0.48425770997350298</v>
      </c>
      <c r="C114" s="1">
        <v>0.48425740417240098</v>
      </c>
    </row>
    <row r="115" spans="1:3" x14ac:dyDescent="0.25">
      <c r="A115" s="1">
        <v>13</v>
      </c>
      <c r="B115" s="1">
        <v>0.48425770983557997</v>
      </c>
      <c r="C115" s="1">
        <v>0.48425740469268702</v>
      </c>
    </row>
    <row r="116" spans="1:3" x14ac:dyDescent="0.25">
      <c r="A116" s="1">
        <v>13.125</v>
      </c>
      <c r="B116" s="1">
        <v>0.48425770903170601</v>
      </c>
      <c r="C116" s="1">
        <v>0.48425739975690901</v>
      </c>
    </row>
    <row r="117" spans="1:3" x14ac:dyDescent="0.25">
      <c r="A117" s="1">
        <v>13.25</v>
      </c>
      <c r="B117" s="1">
        <v>0.48425770372772597</v>
      </c>
      <c r="C117" s="1">
        <v>0.48425739758200698</v>
      </c>
    </row>
    <row r="118" spans="1:3" x14ac:dyDescent="0.25">
      <c r="A118" s="1">
        <v>13.375</v>
      </c>
      <c r="B118" s="1">
        <v>0.484257730328226</v>
      </c>
      <c r="C118" s="1">
        <v>0.48425739253493399</v>
      </c>
    </row>
    <row r="119" spans="1:3" x14ac:dyDescent="0.25">
      <c r="A119" s="1">
        <v>13.5</v>
      </c>
      <c r="B119" s="1">
        <v>0.48425773985889597</v>
      </c>
      <c r="C119" s="1">
        <v>0.48425739965359399</v>
      </c>
    </row>
    <row r="120" spans="1:3" x14ac:dyDescent="0.25">
      <c r="A120" s="1">
        <v>13.625</v>
      </c>
      <c r="B120" s="1">
        <v>0.484257741466741</v>
      </c>
      <c r="C120" s="1">
        <v>0.484257395320771</v>
      </c>
    </row>
    <row r="121" spans="1:3" x14ac:dyDescent="0.25">
      <c r="A121" s="1">
        <v>13.75</v>
      </c>
      <c r="B121" s="1">
        <v>0.48425775448649999</v>
      </c>
      <c r="C121" s="1">
        <v>0.48425739025872599</v>
      </c>
    </row>
    <row r="122" spans="1:3" x14ac:dyDescent="0.25">
      <c r="A122" s="1">
        <v>13.875</v>
      </c>
      <c r="B122" s="1">
        <v>0.48425776271913801</v>
      </c>
      <c r="C122" s="1">
        <v>0.484257386698347</v>
      </c>
    </row>
    <row r="123" spans="1:3" x14ac:dyDescent="0.25">
      <c r="A123" s="1">
        <v>14</v>
      </c>
      <c r="B123" s="1">
        <v>0.484257771888644</v>
      </c>
      <c r="C123" s="1">
        <v>0.48425738071115498</v>
      </c>
    </row>
    <row r="124" spans="1:3" x14ac:dyDescent="0.25">
      <c r="A124" s="1">
        <v>14.125</v>
      </c>
      <c r="B124" s="1">
        <v>0.48425779921665602</v>
      </c>
      <c r="C124" s="1">
        <v>0.48425738023269299</v>
      </c>
    </row>
    <row r="125" spans="1:3" x14ac:dyDescent="0.25">
      <c r="A125" s="1">
        <v>14.25</v>
      </c>
      <c r="B125" s="1">
        <v>0.48425780993073703</v>
      </c>
      <c r="C125" s="1">
        <v>0.484257378143999</v>
      </c>
    </row>
    <row r="126" spans="1:3" x14ac:dyDescent="0.25">
      <c r="A126" s="1">
        <v>14.375</v>
      </c>
      <c r="B126" s="1">
        <v>0.48425781442544402</v>
      </c>
      <c r="C126" s="1">
        <v>0.48425737844726902</v>
      </c>
    </row>
    <row r="127" spans="1:3" x14ac:dyDescent="0.25">
      <c r="A127" s="1">
        <v>14.5</v>
      </c>
      <c r="B127" s="1">
        <v>0.48425781185276701</v>
      </c>
      <c r="C127" s="1">
        <v>0.48425737385039902</v>
      </c>
    </row>
    <row r="128" spans="1:3" x14ac:dyDescent="0.25">
      <c r="A128" s="1">
        <v>14.625</v>
      </c>
      <c r="B128" s="1">
        <v>0.48425780908376898</v>
      </c>
      <c r="C128" s="1">
        <v>0.48425737591127399</v>
      </c>
    </row>
    <row r="129" spans="1:3" x14ac:dyDescent="0.25">
      <c r="A129" s="1">
        <v>14.75</v>
      </c>
      <c r="B129" s="1">
        <v>0.48425780296585302</v>
      </c>
      <c r="C129" s="1">
        <v>0.48425737046045603</v>
      </c>
    </row>
    <row r="130" spans="1:3" x14ac:dyDescent="0.25">
      <c r="A130" s="1">
        <v>14.875</v>
      </c>
      <c r="B130" s="1">
        <v>0.484257790315196</v>
      </c>
      <c r="C130" s="1">
        <v>0.484257381002895</v>
      </c>
    </row>
    <row r="131" spans="1:3" x14ac:dyDescent="0.25">
      <c r="A131" s="1">
        <v>15</v>
      </c>
      <c r="B131" s="1">
        <v>0.48425778860076002</v>
      </c>
      <c r="C131" s="1">
        <v>0.48425740090424402</v>
      </c>
    </row>
    <row r="132" spans="1:3" x14ac:dyDescent="0.25">
      <c r="A132" s="1">
        <v>15.125</v>
      </c>
      <c r="B132" s="1">
        <v>0.48425778551783799</v>
      </c>
      <c r="C132" s="1">
        <v>0.48425741400126698</v>
      </c>
    </row>
    <row r="133" spans="1:3" x14ac:dyDescent="0.25">
      <c r="A133" s="1">
        <v>15.25</v>
      </c>
      <c r="B133" s="1">
        <v>0.48425777361981998</v>
      </c>
      <c r="C133" s="1">
        <v>0.48425743815819799</v>
      </c>
    </row>
    <row r="134" spans="1:3" x14ac:dyDescent="0.25">
      <c r="A134" s="1">
        <v>15.375</v>
      </c>
      <c r="B134" s="1">
        <v>0.48425776279957899</v>
      </c>
      <c r="C134" s="1">
        <v>0.48425743584141201</v>
      </c>
    </row>
    <row r="135" spans="1:3" x14ac:dyDescent="0.25">
      <c r="A135" s="1">
        <v>15.5</v>
      </c>
      <c r="B135" s="1">
        <v>0.48425776152033601</v>
      </c>
      <c r="C135" s="1">
        <v>0.48425743406945199</v>
      </c>
    </row>
    <row r="136" spans="1:3" x14ac:dyDescent="0.25">
      <c r="A136" s="1">
        <v>15.625</v>
      </c>
      <c r="B136" s="1">
        <v>0.48425776309701901</v>
      </c>
      <c r="C136" s="1">
        <v>0.484257431030166</v>
      </c>
    </row>
    <row r="137" spans="1:3" x14ac:dyDescent="0.25">
      <c r="A137" s="1">
        <v>15.75</v>
      </c>
      <c r="B137" s="1">
        <v>0.48425776287236799</v>
      </c>
      <c r="C137" s="1">
        <v>0.48425743309647701</v>
      </c>
    </row>
    <row r="138" spans="1:3" x14ac:dyDescent="0.25">
      <c r="A138" s="1">
        <v>15.875</v>
      </c>
      <c r="B138" s="1">
        <v>0.48425776282601501</v>
      </c>
      <c r="C138" s="1">
        <v>0.48425742940079403</v>
      </c>
    </row>
    <row r="139" spans="1:3" x14ac:dyDescent="0.25">
      <c r="A139" s="1">
        <v>16</v>
      </c>
      <c r="B139" s="1">
        <v>0.484257761459292</v>
      </c>
      <c r="C139" s="1">
        <v>0.48425742089251</v>
      </c>
    </row>
    <row r="140" spans="1:3" x14ac:dyDescent="0.25">
      <c r="A140" s="1">
        <v>16.125</v>
      </c>
      <c r="B140" s="1">
        <v>0.48425775930033499</v>
      </c>
      <c r="C140" s="1">
        <v>0.48425742210271699</v>
      </c>
    </row>
    <row r="141" spans="1:3" x14ac:dyDescent="0.25">
      <c r="A141" s="1">
        <v>16.25</v>
      </c>
      <c r="B141" s="1">
        <v>0.48425776231669998</v>
      </c>
      <c r="C141" s="1">
        <v>0.48425741469651901</v>
      </c>
    </row>
    <row r="142" spans="1:3" x14ac:dyDescent="0.25">
      <c r="A142" s="1">
        <v>16.375</v>
      </c>
      <c r="B142" s="1">
        <v>0.48425775517710801</v>
      </c>
      <c r="C142" s="1">
        <v>0.48425742007924899</v>
      </c>
    </row>
    <row r="143" spans="1:3" x14ac:dyDescent="0.25">
      <c r="A143" s="1">
        <v>16.5</v>
      </c>
      <c r="B143" s="1">
        <v>0.484257752843477</v>
      </c>
      <c r="C143" s="1">
        <v>0.48425742202446598</v>
      </c>
    </row>
    <row r="144" spans="1:3" x14ac:dyDescent="0.25">
      <c r="A144" s="1">
        <v>16.625</v>
      </c>
      <c r="B144" s="1">
        <v>0.484257749284425</v>
      </c>
      <c r="C144" s="1">
        <v>0.48425741453902499</v>
      </c>
    </row>
    <row r="145" spans="1:3" x14ac:dyDescent="0.25">
      <c r="A145" s="1">
        <v>16.75</v>
      </c>
      <c r="B145" s="1">
        <v>0.48425773840730801</v>
      </c>
      <c r="C145" s="1">
        <v>0.48425740559125702</v>
      </c>
    </row>
    <row r="146" spans="1:3" x14ac:dyDescent="0.25">
      <c r="A146" s="1">
        <v>16.875</v>
      </c>
      <c r="B146" s="1">
        <v>0.48425773378438702</v>
      </c>
      <c r="C146" s="1">
        <v>0.48425740630532899</v>
      </c>
    </row>
    <row r="147" spans="1:3" x14ac:dyDescent="0.25">
      <c r="A147" s="1">
        <v>17</v>
      </c>
      <c r="B147" s="1">
        <v>0.48425771679245999</v>
      </c>
      <c r="C147" s="1">
        <v>0.48425740391996402</v>
      </c>
    </row>
    <row r="148" spans="1:3" x14ac:dyDescent="0.25">
      <c r="A148" s="1">
        <v>17.125</v>
      </c>
      <c r="B148" s="1">
        <v>0.48425770834364401</v>
      </c>
      <c r="C148" s="1">
        <v>0.484257396283088</v>
      </c>
    </row>
    <row r="149" spans="1:3" x14ac:dyDescent="0.25">
      <c r="A149" s="1">
        <v>17.25</v>
      </c>
      <c r="B149" s="1">
        <v>0.484257705422389</v>
      </c>
      <c r="C149" s="1">
        <v>0.48425739026270997</v>
      </c>
    </row>
    <row r="150" spans="1:3" x14ac:dyDescent="0.25">
      <c r="A150" s="1">
        <v>17.375</v>
      </c>
      <c r="B150" s="1">
        <v>0.48425769995701101</v>
      </c>
      <c r="C150" s="1">
        <v>0.48425737594000401</v>
      </c>
    </row>
    <row r="151" spans="1:3" x14ac:dyDescent="0.25">
      <c r="A151" s="1">
        <v>17.5</v>
      </c>
      <c r="B151" s="1">
        <v>0.48425768801199998</v>
      </c>
      <c r="C151" s="1">
        <v>0.48425737260744001</v>
      </c>
    </row>
    <row r="152" spans="1:3" x14ac:dyDescent="0.25">
      <c r="A152" s="1">
        <v>17.625</v>
      </c>
      <c r="B152" s="1">
        <v>0.48425768272863801</v>
      </c>
      <c r="C152" s="1">
        <v>0.484257357432757</v>
      </c>
    </row>
    <row r="153" spans="1:3" x14ac:dyDescent="0.25">
      <c r="A153" s="1">
        <v>17.75</v>
      </c>
      <c r="B153" s="1">
        <v>0.48425767984139301</v>
      </c>
      <c r="C153" s="1">
        <v>0.484257355652842</v>
      </c>
    </row>
    <row r="154" spans="1:3" x14ac:dyDescent="0.25">
      <c r="A154" s="1">
        <v>17.875</v>
      </c>
      <c r="B154" s="1">
        <v>0.48425767718155199</v>
      </c>
      <c r="C154" s="1">
        <v>0.48425736076653503</v>
      </c>
    </row>
    <row r="155" spans="1:3" x14ac:dyDescent="0.25">
      <c r="A155" s="1">
        <v>18</v>
      </c>
      <c r="B155" s="1">
        <v>0.48425767830525501</v>
      </c>
      <c r="C155" s="1">
        <v>0.48425736410092302</v>
      </c>
    </row>
    <row r="156" spans="1:3" x14ac:dyDescent="0.25">
      <c r="A156" s="1">
        <v>18.125</v>
      </c>
      <c r="B156" s="1">
        <v>0.48425767702246397</v>
      </c>
      <c r="C156" s="1">
        <v>0.484257365626651</v>
      </c>
    </row>
    <row r="157" spans="1:3" x14ac:dyDescent="0.25">
      <c r="A157" s="1">
        <v>18.25</v>
      </c>
      <c r="B157" s="1">
        <v>0.484257682838171</v>
      </c>
      <c r="C157" s="1">
        <v>0.484257358555647</v>
      </c>
    </row>
    <row r="158" spans="1:3" x14ac:dyDescent="0.25">
      <c r="A158" s="1">
        <v>18.375</v>
      </c>
      <c r="B158" s="1">
        <v>0.48425768815951897</v>
      </c>
      <c r="C158" s="1">
        <v>0.484257367594771</v>
      </c>
    </row>
    <row r="159" spans="1:3" x14ac:dyDescent="0.25">
      <c r="A159" s="1">
        <v>18.5</v>
      </c>
      <c r="B159" s="1">
        <v>0.484257699936051</v>
      </c>
      <c r="C159" s="1">
        <v>0.48425736181463103</v>
      </c>
    </row>
    <row r="160" spans="1:3" x14ac:dyDescent="0.25">
      <c r="A160" s="1">
        <v>18.625</v>
      </c>
      <c r="B160" s="1">
        <v>0.48425769891549297</v>
      </c>
      <c r="C160" s="1">
        <v>0.48425735132525999</v>
      </c>
    </row>
    <row r="161" spans="1:3" x14ac:dyDescent="0.25">
      <c r="A161" s="1">
        <v>18.75</v>
      </c>
      <c r="B161" s="1">
        <v>0.48425769443104999</v>
      </c>
      <c r="C161" s="1">
        <v>0.48425734355197803</v>
      </c>
    </row>
    <row r="162" spans="1:3" x14ac:dyDescent="0.25">
      <c r="A162" s="1">
        <v>18.875</v>
      </c>
      <c r="B162" s="1">
        <v>0.484257690734755</v>
      </c>
      <c r="C162" s="1">
        <v>0.484257347035769</v>
      </c>
    </row>
    <row r="163" spans="1:3" x14ac:dyDescent="0.25">
      <c r="A163" s="1">
        <v>19</v>
      </c>
      <c r="B163" s="1">
        <v>0.48425768327037999</v>
      </c>
      <c r="C163" s="1">
        <v>0.48425735054180002</v>
      </c>
    </row>
    <row r="164" spans="1:3" x14ac:dyDescent="0.25">
      <c r="A164" s="1">
        <v>19.125</v>
      </c>
      <c r="B164" s="1">
        <v>0.48425767651397</v>
      </c>
      <c r="C164" s="1">
        <v>0.484257345902811</v>
      </c>
    </row>
    <row r="165" spans="1:3" x14ac:dyDescent="0.25">
      <c r="A165" s="1">
        <v>19.25</v>
      </c>
      <c r="B165" s="1">
        <v>0.48425766068451798</v>
      </c>
      <c r="C165" s="1">
        <v>0.48425734467027298</v>
      </c>
    </row>
    <row r="166" spans="1:3" x14ac:dyDescent="0.25">
      <c r="A166" s="1">
        <v>19.375</v>
      </c>
      <c r="B166" s="1">
        <v>0.48425763598630001</v>
      </c>
      <c r="C166" s="1">
        <v>0.48425733750630601</v>
      </c>
    </row>
    <row r="167" spans="1:3" x14ac:dyDescent="0.25">
      <c r="A167" s="1">
        <v>19.5</v>
      </c>
      <c r="B167" s="1">
        <v>0.48425763374073</v>
      </c>
      <c r="C167" s="1">
        <v>0.48425732882957401</v>
      </c>
    </row>
    <row r="168" spans="1:3" x14ac:dyDescent="0.25">
      <c r="A168" s="1">
        <v>19.625</v>
      </c>
      <c r="B168" s="1">
        <v>0.48425763188596499</v>
      </c>
      <c r="C168" s="1">
        <v>0.48425733089886402</v>
      </c>
    </row>
    <row r="169" spans="1:3" x14ac:dyDescent="0.25">
      <c r="A169" s="1">
        <v>19.75</v>
      </c>
      <c r="B169" s="1">
        <v>0.48425762607773298</v>
      </c>
      <c r="C169" s="1">
        <v>0.48425732602811999</v>
      </c>
    </row>
    <row r="170" spans="1:3" x14ac:dyDescent="0.25">
      <c r="A170" s="1">
        <v>19.875</v>
      </c>
      <c r="B170" s="1">
        <v>0.48425759472894903</v>
      </c>
      <c r="C170" s="1">
        <v>0.48425732405157201</v>
      </c>
    </row>
    <row r="171" spans="1:3" x14ac:dyDescent="0.25">
      <c r="A171" s="1">
        <v>20</v>
      </c>
      <c r="B171" s="1">
        <v>0.48425758914101802</v>
      </c>
      <c r="C171" s="1">
        <v>0.484257347022993</v>
      </c>
    </row>
    <row r="172" spans="1:3" x14ac:dyDescent="0.25">
      <c r="A172" s="1">
        <v>20.125</v>
      </c>
      <c r="B172" s="1">
        <v>0.48425758311255601</v>
      </c>
      <c r="C172" s="1">
        <v>0.48425737624336901</v>
      </c>
    </row>
    <row r="173" spans="1:3" x14ac:dyDescent="0.25">
      <c r="A173" s="1">
        <v>20.25</v>
      </c>
      <c r="B173" s="1">
        <v>0.48425758325255103</v>
      </c>
      <c r="C173" s="1">
        <v>0.48425737221052301</v>
      </c>
    </row>
    <row r="174" spans="1:3" x14ac:dyDescent="0.25">
      <c r="A174" s="1">
        <v>20.375</v>
      </c>
      <c r="B174" s="1">
        <v>0.48425758209375203</v>
      </c>
      <c r="C174" s="1">
        <v>0.48425736361258098</v>
      </c>
    </row>
    <row r="175" spans="1:3" x14ac:dyDescent="0.25">
      <c r="A175" s="1">
        <v>20.5</v>
      </c>
      <c r="B175" s="1">
        <v>0.48425758184761902</v>
      </c>
      <c r="C175" s="1">
        <v>0.48425736033535299</v>
      </c>
    </row>
    <row r="176" spans="1:3" x14ac:dyDescent="0.25">
      <c r="A176" s="1">
        <v>20.625</v>
      </c>
      <c r="B176" s="1">
        <v>0.48425758252833401</v>
      </c>
      <c r="C176" s="1">
        <v>0.48425734154440198</v>
      </c>
    </row>
    <row r="177" spans="1:3" x14ac:dyDescent="0.25">
      <c r="A177" s="1">
        <v>20.75</v>
      </c>
      <c r="B177" s="1">
        <v>0.48425758851652601</v>
      </c>
      <c r="C177" s="1">
        <v>0.48425732616401501</v>
      </c>
    </row>
    <row r="178" spans="1:3" x14ac:dyDescent="0.25">
      <c r="A178" s="1">
        <v>20.875</v>
      </c>
      <c r="B178" s="1">
        <v>0.48425759113947398</v>
      </c>
      <c r="C178" s="1">
        <v>0.48425732490757001</v>
      </c>
    </row>
    <row r="179" spans="1:3" x14ac:dyDescent="0.25">
      <c r="A179" s="1">
        <v>21</v>
      </c>
      <c r="B179" s="1">
        <v>0.484257586859344</v>
      </c>
      <c r="C179" s="1">
        <v>0.48425730315503501</v>
      </c>
    </row>
    <row r="180" spans="1:3" x14ac:dyDescent="0.25">
      <c r="A180" s="1">
        <v>21.125</v>
      </c>
      <c r="B180" s="1">
        <v>0.484257584547439</v>
      </c>
      <c r="C180" s="1">
        <v>0.484257296846685</v>
      </c>
    </row>
    <row r="181" spans="1:3" x14ac:dyDescent="0.25">
      <c r="A181" s="1">
        <v>21.25</v>
      </c>
      <c r="B181" s="1">
        <v>0.48425758423876802</v>
      </c>
      <c r="C181" s="1">
        <v>0.48425730084382201</v>
      </c>
    </row>
    <row r="182" spans="1:3" x14ac:dyDescent="0.25">
      <c r="A182" s="1">
        <v>21.375</v>
      </c>
      <c r="B182" s="1">
        <v>0.48425758083292803</v>
      </c>
      <c r="C182" s="1">
        <v>0.48425729985946597</v>
      </c>
    </row>
    <row r="183" spans="1:3" x14ac:dyDescent="0.25">
      <c r="A183" s="1">
        <v>21.5</v>
      </c>
      <c r="B183" s="1">
        <v>0.48425755841732498</v>
      </c>
      <c r="C183" s="1">
        <v>0.48425729746071</v>
      </c>
    </row>
    <row r="184" spans="1:3" x14ac:dyDescent="0.25">
      <c r="A184" s="1">
        <v>21.625</v>
      </c>
      <c r="B184" s="1">
        <v>0.48425755059542103</v>
      </c>
      <c r="C184" s="1">
        <v>0.484257286864615</v>
      </c>
    </row>
    <row r="185" spans="1:3" x14ac:dyDescent="0.25">
      <c r="A185" s="1">
        <v>21.75</v>
      </c>
      <c r="B185" s="1">
        <v>0.48425754833008899</v>
      </c>
      <c r="C185" s="1">
        <v>0.48425727261582102</v>
      </c>
    </row>
    <row r="186" spans="1:3" x14ac:dyDescent="0.25">
      <c r="A186" s="1">
        <v>21.875</v>
      </c>
      <c r="B186" s="1">
        <v>0.48425754001903398</v>
      </c>
      <c r="C186" s="1">
        <v>0.48425726698701399</v>
      </c>
    </row>
    <row r="187" spans="1:3" x14ac:dyDescent="0.25">
      <c r="A187" s="1">
        <v>22</v>
      </c>
      <c r="B187" s="1">
        <v>0.484257532403778</v>
      </c>
      <c r="C187" s="1">
        <v>0.48425726523530699</v>
      </c>
    </row>
    <row r="188" spans="1:3" x14ac:dyDescent="0.25">
      <c r="A188" s="1">
        <v>22.125</v>
      </c>
      <c r="B188" s="1">
        <v>0.484257531314367</v>
      </c>
      <c r="C188" s="1">
        <v>0.484257265845837</v>
      </c>
    </row>
    <row r="189" spans="1:3" x14ac:dyDescent="0.25">
      <c r="A189" s="1">
        <v>22.25</v>
      </c>
      <c r="B189" s="1">
        <v>0.48425753662657101</v>
      </c>
      <c r="C189" s="1">
        <v>0.48425726368731897</v>
      </c>
    </row>
    <row r="190" spans="1:3" x14ac:dyDescent="0.25">
      <c r="A190" s="1">
        <v>22.375</v>
      </c>
      <c r="B190" s="1">
        <v>0.484257547483742</v>
      </c>
      <c r="C190" s="1">
        <v>0.484257262413891</v>
      </c>
    </row>
    <row r="191" spans="1:3" x14ac:dyDescent="0.25">
      <c r="A191" s="1">
        <v>22.5</v>
      </c>
      <c r="B191" s="1">
        <v>0.48425754913733099</v>
      </c>
      <c r="C191" s="1">
        <v>0.484257245968437</v>
      </c>
    </row>
    <row r="192" spans="1:3" x14ac:dyDescent="0.25">
      <c r="A192" s="1">
        <v>22.625</v>
      </c>
      <c r="B192" s="1">
        <v>0.48425755228761502</v>
      </c>
      <c r="C192" s="1">
        <v>0.48425724230762501</v>
      </c>
    </row>
    <row r="193" spans="1:3" x14ac:dyDescent="0.25">
      <c r="A193" s="1">
        <v>22.75</v>
      </c>
      <c r="B193" s="1">
        <v>0.48425755257034298</v>
      </c>
      <c r="C193" s="1">
        <v>0.48425724324122599</v>
      </c>
    </row>
    <row r="194" spans="1:3" x14ac:dyDescent="0.25">
      <c r="A194" s="1">
        <v>22.875</v>
      </c>
      <c r="B194" s="1">
        <v>0.48425756025751399</v>
      </c>
      <c r="C194" s="1">
        <v>0.48425724190411901</v>
      </c>
    </row>
    <row r="195" spans="1:3" x14ac:dyDescent="0.25">
      <c r="A195" s="1">
        <v>23</v>
      </c>
      <c r="B195" s="1">
        <v>0.48425756371497097</v>
      </c>
      <c r="C195" s="1">
        <v>0.484257245643608</v>
      </c>
    </row>
    <row r="196" spans="1:3" x14ac:dyDescent="0.25">
      <c r="A196" s="1">
        <v>23.125</v>
      </c>
      <c r="B196" s="1">
        <v>0.48425756682210702</v>
      </c>
      <c r="C196" s="1">
        <v>0.484257243526794</v>
      </c>
    </row>
    <row r="197" spans="1:3" x14ac:dyDescent="0.25">
      <c r="A197" s="1">
        <v>23.25</v>
      </c>
      <c r="B197" s="1">
        <v>0.48425758405535402</v>
      </c>
      <c r="C197" s="1">
        <v>0.48425724578948498</v>
      </c>
    </row>
    <row r="198" spans="1:3" x14ac:dyDescent="0.25">
      <c r="A198" s="1">
        <v>23.375</v>
      </c>
      <c r="B198" s="1">
        <v>0.48425759782961197</v>
      </c>
      <c r="C198" s="1">
        <v>0.48425724838091</v>
      </c>
    </row>
    <row r="199" spans="1:3" x14ac:dyDescent="0.25">
      <c r="A199" s="1">
        <v>23.5</v>
      </c>
      <c r="B199" s="1">
        <v>0.484257608379765</v>
      </c>
      <c r="C199" s="1">
        <v>0.48425723748107802</v>
      </c>
    </row>
    <row r="200" spans="1:3" x14ac:dyDescent="0.25">
      <c r="A200" s="1">
        <v>23.625</v>
      </c>
      <c r="B200" s="1">
        <v>0.48425760324468498</v>
      </c>
      <c r="C200" s="1">
        <v>0.48425722559452999</v>
      </c>
    </row>
    <row r="201" spans="1:3" x14ac:dyDescent="0.25">
      <c r="A201" s="1">
        <v>23.75</v>
      </c>
      <c r="B201" s="1">
        <v>0.48425760046694799</v>
      </c>
      <c r="C201" s="1">
        <v>0.48425722387806802</v>
      </c>
    </row>
    <row r="202" spans="1:3" x14ac:dyDescent="0.25">
      <c r="A202" s="1">
        <v>23.875</v>
      </c>
      <c r="B202" s="1">
        <v>0.48425759896019899</v>
      </c>
      <c r="C202" s="1">
        <v>0.48425722258398401</v>
      </c>
    </row>
    <row r="203" spans="1:3" x14ac:dyDescent="0.25">
      <c r="A203" s="1">
        <v>24</v>
      </c>
      <c r="B203" s="1">
        <v>0.484257603962092</v>
      </c>
      <c r="C203" s="1">
        <v>0.48425722277456101</v>
      </c>
    </row>
    <row r="204" spans="1:3" x14ac:dyDescent="0.25">
      <c r="A204" s="1">
        <v>24.125</v>
      </c>
      <c r="B204" s="1">
        <v>0.48425760831591602</v>
      </c>
      <c r="C204" s="1">
        <v>0.48425722245312403</v>
      </c>
    </row>
    <row r="205" spans="1:3" x14ac:dyDescent="0.25">
      <c r="A205" s="1">
        <v>24.25</v>
      </c>
      <c r="B205" s="1">
        <v>0.48425763275490702</v>
      </c>
      <c r="C205" s="1">
        <v>0.48425722081825501</v>
      </c>
    </row>
    <row r="206" spans="1:3" x14ac:dyDescent="0.25">
      <c r="A206" s="1">
        <v>24.375</v>
      </c>
      <c r="B206" s="1">
        <v>0.48425762981019699</v>
      </c>
      <c r="C206" s="1">
        <v>0.48425719601659101</v>
      </c>
    </row>
    <row r="207" spans="1:3" x14ac:dyDescent="0.25">
      <c r="A207" s="1">
        <v>24.5</v>
      </c>
      <c r="B207" s="1">
        <v>0.48425762938108502</v>
      </c>
      <c r="C207" s="1">
        <v>0.48425718752444502</v>
      </c>
    </row>
    <row r="208" spans="1:3" x14ac:dyDescent="0.25">
      <c r="A208" s="1">
        <v>24.625</v>
      </c>
      <c r="B208" s="1">
        <v>0.48425762599177402</v>
      </c>
      <c r="C208" s="1">
        <v>0.48425717439722599</v>
      </c>
    </row>
    <row r="209" spans="1:3" x14ac:dyDescent="0.25">
      <c r="A209" s="1">
        <v>24.75</v>
      </c>
      <c r="B209" s="1">
        <v>0.48425761763534703</v>
      </c>
      <c r="C209" s="1">
        <v>0.48425717166701998</v>
      </c>
    </row>
    <row r="210" spans="1:3" x14ac:dyDescent="0.25">
      <c r="A210" s="1">
        <v>24.875</v>
      </c>
      <c r="B210" s="1">
        <v>0.48425763167899699</v>
      </c>
      <c r="C210" s="1">
        <v>0.48425717126328999</v>
      </c>
    </row>
    <row r="211" spans="1:3" x14ac:dyDescent="0.25">
      <c r="A211" s="1">
        <v>25</v>
      </c>
      <c r="B211" s="1">
        <v>0.484257631646068</v>
      </c>
      <c r="C211" s="1">
        <v>0.484257171769988</v>
      </c>
    </row>
    <row r="212" spans="1:3" x14ac:dyDescent="0.25">
      <c r="A212" s="1">
        <v>25.125</v>
      </c>
      <c r="B212" s="1">
        <v>0.484257627002393</v>
      </c>
      <c r="C212" s="1">
        <v>0.48425717131611501</v>
      </c>
    </row>
    <row r="213" spans="1:3" x14ac:dyDescent="0.25">
      <c r="A213" s="1">
        <v>25.25</v>
      </c>
      <c r="B213" s="1">
        <v>0.48425762175445602</v>
      </c>
      <c r="C213" s="1">
        <v>0.48425717156453602</v>
      </c>
    </row>
    <row r="214" spans="1:3" x14ac:dyDescent="0.25">
      <c r="A214" s="1">
        <v>25.375</v>
      </c>
      <c r="B214" s="1">
        <v>0.48425762469215999</v>
      </c>
      <c r="C214" s="1">
        <v>0.48425718300632098</v>
      </c>
    </row>
    <row r="215" spans="1:3" x14ac:dyDescent="0.25">
      <c r="A215" s="1">
        <v>25.5</v>
      </c>
      <c r="B215" s="1">
        <v>0.48425762448792398</v>
      </c>
      <c r="C215" s="1">
        <v>0.48425718366603399</v>
      </c>
    </row>
    <row r="216" spans="1:3" x14ac:dyDescent="0.25">
      <c r="A216" s="1">
        <v>25.625</v>
      </c>
      <c r="B216" s="1">
        <v>0.48425763169318897</v>
      </c>
      <c r="C216" s="1">
        <v>0.48425718159466702</v>
      </c>
    </row>
    <row r="217" spans="1:3" x14ac:dyDescent="0.25">
      <c r="A217" s="1">
        <v>25.75</v>
      </c>
      <c r="B217" s="1">
        <v>0.48425763523741699</v>
      </c>
      <c r="C217" s="1">
        <v>0.48425717008082902</v>
      </c>
    </row>
    <row r="218" spans="1:3" x14ac:dyDescent="0.25">
      <c r="A218" s="1">
        <v>25.875</v>
      </c>
      <c r="B218" s="1">
        <v>0.48425763573201402</v>
      </c>
      <c r="C218" s="1">
        <v>0.484257164576261</v>
      </c>
    </row>
    <row r="219" spans="1:3" x14ac:dyDescent="0.25">
      <c r="A219" s="1">
        <v>26</v>
      </c>
      <c r="B219" s="1">
        <v>0.48425763177742798</v>
      </c>
      <c r="C219" s="1">
        <v>0.48425716571099398</v>
      </c>
    </row>
    <row r="220" spans="1:3" x14ac:dyDescent="0.25">
      <c r="A220" s="1">
        <v>26.125</v>
      </c>
      <c r="B220" s="1">
        <v>0.48425763240102199</v>
      </c>
      <c r="C220" s="1">
        <v>0.48425716865032498</v>
      </c>
    </row>
    <row r="221" spans="1:3" x14ac:dyDescent="0.25">
      <c r="A221" s="1">
        <v>26.25</v>
      </c>
      <c r="B221" s="1">
        <v>0.48425763000307398</v>
      </c>
      <c r="C221" s="1">
        <v>0.48425716795608797</v>
      </c>
    </row>
    <row r="222" spans="1:3" x14ac:dyDescent="0.25">
      <c r="A222" s="1">
        <v>26.375</v>
      </c>
      <c r="B222" s="1">
        <v>0.48425762725543398</v>
      </c>
      <c r="C222" s="1">
        <v>0.48425716299719701</v>
      </c>
    </row>
    <row r="223" spans="1:3" x14ac:dyDescent="0.25">
      <c r="A223" s="1">
        <v>26.5</v>
      </c>
      <c r="B223" s="1">
        <v>0.48425762864007099</v>
      </c>
      <c r="C223" s="1">
        <v>0.48425716488050602</v>
      </c>
    </row>
    <row r="224" spans="1:3" x14ac:dyDescent="0.25">
      <c r="A224" s="1">
        <v>26.625</v>
      </c>
      <c r="B224" s="1">
        <v>0.48425762606057798</v>
      </c>
      <c r="C224" s="1">
        <v>0.48425716507566502</v>
      </c>
    </row>
    <row r="225" spans="1:3" x14ac:dyDescent="0.25">
      <c r="A225" s="1">
        <v>26.75</v>
      </c>
      <c r="B225" s="1">
        <v>0.48425761177274101</v>
      </c>
      <c r="C225" s="1">
        <v>0.48425716648482398</v>
      </c>
    </row>
    <row r="226" spans="1:3" x14ac:dyDescent="0.25">
      <c r="A226" s="1">
        <v>26.875</v>
      </c>
      <c r="B226" s="1">
        <v>0.48425761195835199</v>
      </c>
      <c r="C226" s="1">
        <v>0.48425716677896402</v>
      </c>
    </row>
    <row r="227" spans="1:3" x14ac:dyDescent="0.25">
      <c r="A227" s="1">
        <v>27</v>
      </c>
      <c r="B227" s="1">
        <v>0.48425761294111902</v>
      </c>
      <c r="C227" s="1">
        <v>0.48425716526282903</v>
      </c>
    </row>
    <row r="228" spans="1:3" x14ac:dyDescent="0.25">
      <c r="A228" s="1">
        <v>27.125</v>
      </c>
      <c r="B228" s="1">
        <v>0.48425760860172201</v>
      </c>
      <c r="C228" s="1">
        <v>0.48425716596932999</v>
      </c>
    </row>
    <row r="229" spans="1:3" x14ac:dyDescent="0.25">
      <c r="A229" s="1">
        <v>27.25</v>
      </c>
      <c r="B229" s="1">
        <v>0.48425761270394901</v>
      </c>
      <c r="C229" s="1">
        <v>0.48425716457798901</v>
      </c>
    </row>
    <row r="230" spans="1:3" x14ac:dyDescent="0.25">
      <c r="A230" s="1">
        <v>27.375</v>
      </c>
      <c r="B230" s="1">
        <v>0.484257598389779</v>
      </c>
      <c r="C230" s="1">
        <v>0.48425716317086698</v>
      </c>
    </row>
    <row r="231" spans="1:3" x14ac:dyDescent="0.25">
      <c r="A231" s="1">
        <v>27.5</v>
      </c>
      <c r="B231" s="1">
        <v>0.48425760029385201</v>
      </c>
      <c r="C231" s="1">
        <v>0.48425716103676902</v>
      </c>
    </row>
    <row r="232" spans="1:3" x14ac:dyDescent="0.25">
      <c r="A232" s="1">
        <v>27.625</v>
      </c>
      <c r="B232" s="1">
        <v>0.48425759774947702</v>
      </c>
      <c r="C232" s="1">
        <v>0.48425716910954297</v>
      </c>
    </row>
    <row r="233" spans="1:3" x14ac:dyDescent="0.25">
      <c r="A233" s="1">
        <v>27.75</v>
      </c>
      <c r="B233" s="1">
        <v>0.48425759178914402</v>
      </c>
      <c r="C233" s="1">
        <v>0.48425717041312999</v>
      </c>
    </row>
    <row r="234" spans="1:3" x14ac:dyDescent="0.25">
      <c r="A234" s="1">
        <v>27.875</v>
      </c>
      <c r="B234" s="1">
        <v>0.484257590779758</v>
      </c>
      <c r="C234" s="1">
        <v>0.48425717112362898</v>
      </c>
    </row>
    <row r="235" spans="1:3" x14ac:dyDescent="0.25">
      <c r="A235" s="1">
        <v>28</v>
      </c>
      <c r="B235" s="1">
        <v>0.48425759496097198</v>
      </c>
      <c r="C235" s="1">
        <v>0.484257182882252</v>
      </c>
    </row>
    <row r="236" spans="1:3" x14ac:dyDescent="0.25">
      <c r="A236" s="1">
        <v>28.125</v>
      </c>
      <c r="B236" s="1">
        <v>0.48425760576726701</v>
      </c>
      <c r="C236" s="1">
        <v>0.48425719727615801</v>
      </c>
    </row>
    <row r="237" spans="1:3" x14ac:dyDescent="0.25">
      <c r="A237" s="1">
        <v>28.25</v>
      </c>
      <c r="B237" s="1">
        <v>0.48425762346975698</v>
      </c>
      <c r="C237" s="1">
        <v>0.484257191218601</v>
      </c>
    </row>
    <row r="238" spans="1:3" x14ac:dyDescent="0.25">
      <c r="A238" s="1">
        <v>28.375</v>
      </c>
      <c r="B238" s="1">
        <v>0.48425769041851202</v>
      </c>
      <c r="C238" s="1">
        <v>0.48425718874010398</v>
      </c>
    </row>
    <row r="239" spans="1:3" x14ac:dyDescent="0.25">
      <c r="A239" s="1">
        <v>28.5</v>
      </c>
      <c r="B239" s="1">
        <v>0.48425768792052298</v>
      </c>
      <c r="C239" s="1">
        <v>0.48425718164115999</v>
      </c>
    </row>
    <row r="240" spans="1:3" x14ac:dyDescent="0.25">
      <c r="A240" s="1">
        <v>28.625</v>
      </c>
      <c r="B240" s="1">
        <v>0.484257688081771</v>
      </c>
      <c r="C240" s="1">
        <v>0.48425715887795601</v>
      </c>
    </row>
    <row r="241" spans="1:3" x14ac:dyDescent="0.25">
      <c r="A241" s="1">
        <v>28.75</v>
      </c>
      <c r="B241" s="1">
        <v>0.48425768210317799</v>
      </c>
      <c r="C241" s="1">
        <v>0.48425715542493603</v>
      </c>
    </row>
    <row r="242" spans="1:3" x14ac:dyDescent="0.25">
      <c r="A242" s="1">
        <v>28.875</v>
      </c>
      <c r="B242" s="1">
        <v>0.48425767760427801</v>
      </c>
      <c r="C242" s="1">
        <v>0.48425715679765002</v>
      </c>
    </row>
    <row r="243" spans="1:3" x14ac:dyDescent="0.25">
      <c r="A243" s="1">
        <v>29</v>
      </c>
      <c r="B243" s="1">
        <v>0.48425767655808899</v>
      </c>
      <c r="C243" s="1">
        <v>0.48425715090855498</v>
      </c>
    </row>
    <row r="244" spans="1:3" x14ac:dyDescent="0.25">
      <c r="A244" s="1">
        <v>29.125</v>
      </c>
      <c r="B244" s="1">
        <v>0.48425766571937701</v>
      </c>
      <c r="C244" s="1">
        <v>0.48425715410869802</v>
      </c>
    </row>
    <row r="245" spans="1:3" x14ac:dyDescent="0.25">
      <c r="A245" s="1">
        <v>29.25</v>
      </c>
      <c r="B245" s="1">
        <v>0.48425766433644701</v>
      </c>
      <c r="C245" s="1">
        <v>0.48425715861930002</v>
      </c>
    </row>
    <row r="246" spans="1:3" x14ac:dyDescent="0.25">
      <c r="A246" s="1">
        <v>29.375</v>
      </c>
      <c r="B246" s="1">
        <v>0.48425765987223002</v>
      </c>
      <c r="C246" s="1">
        <v>0.48425715763697602</v>
      </c>
    </row>
    <row r="247" spans="1:3" x14ac:dyDescent="0.25">
      <c r="A247" s="1">
        <v>29.5</v>
      </c>
      <c r="B247" s="1">
        <v>0.48425766363017603</v>
      </c>
      <c r="C247" s="1">
        <v>0.48425716399607799</v>
      </c>
    </row>
    <row r="248" spans="1:3" x14ac:dyDescent="0.25">
      <c r="A248" s="1">
        <v>29.625</v>
      </c>
      <c r="B248" s="1">
        <v>0.48425765916652203</v>
      </c>
      <c r="C248" s="1">
        <v>0.484257166114201</v>
      </c>
    </row>
    <row r="249" spans="1:3" x14ac:dyDescent="0.25">
      <c r="A249" s="1">
        <v>29.75</v>
      </c>
      <c r="B249" s="1">
        <v>0.48425766200673498</v>
      </c>
      <c r="C249" s="1">
        <v>0.484257164269076</v>
      </c>
    </row>
    <row r="250" spans="1:3" x14ac:dyDescent="0.25">
      <c r="A250" s="1">
        <v>29.875</v>
      </c>
      <c r="B250" s="1">
        <v>0.48425765349299699</v>
      </c>
      <c r="C250" s="1">
        <v>0.48425715939808101</v>
      </c>
    </row>
    <row r="251" spans="1:3" x14ac:dyDescent="0.25">
      <c r="A251" s="1">
        <v>30</v>
      </c>
      <c r="B251" s="1">
        <v>0.48425765483060601</v>
      </c>
      <c r="C251" s="1">
        <v>0.48425716057045298</v>
      </c>
    </row>
  </sheetData>
  <mergeCells count="2">
    <mergeCell ref="A1:A2"/>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C11" sqref="C11:C251"/>
    </sheetView>
  </sheetViews>
  <sheetFormatPr defaultRowHeight="15" x14ac:dyDescent="0.25"/>
  <cols>
    <col min="1" max="1" width="30.140625" style="2" customWidth="1"/>
    <col min="2" max="2" width="23.28515625" style="2" customWidth="1"/>
    <col min="3" max="3" width="25.140625" style="2" customWidth="1"/>
  </cols>
  <sheetData>
    <row r="1" spans="1:3" ht="35.25" customHeight="1" x14ac:dyDescent="0.35">
      <c r="A1" s="25" t="s">
        <v>2</v>
      </c>
      <c r="B1" s="29" t="s">
        <v>13</v>
      </c>
      <c r="C1" s="30"/>
    </row>
    <row r="2" spans="1:3" x14ac:dyDescent="0.25">
      <c r="A2" s="25"/>
      <c r="B2" s="10" t="s">
        <v>0</v>
      </c>
      <c r="C2" s="10" t="s">
        <v>1</v>
      </c>
    </row>
    <row r="3" spans="1:3" x14ac:dyDescent="0.25">
      <c r="A3" s="3" t="s">
        <v>3</v>
      </c>
      <c r="B3" s="9">
        <v>47</v>
      </c>
      <c r="C3" s="9">
        <v>47</v>
      </c>
    </row>
    <row r="4" spans="1:3" x14ac:dyDescent="0.25">
      <c r="A4" s="3" t="s">
        <v>4</v>
      </c>
      <c r="B4" s="9" t="s">
        <v>12</v>
      </c>
      <c r="C4" s="9" t="s">
        <v>12</v>
      </c>
    </row>
    <row r="5" spans="1:3" ht="31.5" x14ac:dyDescent="0.25">
      <c r="A5" s="4" t="s">
        <v>6</v>
      </c>
      <c r="B5" s="3">
        <v>4</v>
      </c>
      <c r="C5" s="3">
        <v>4</v>
      </c>
    </row>
    <row r="6" spans="1:3" x14ac:dyDescent="0.25">
      <c r="A6" s="4" t="s">
        <v>7</v>
      </c>
      <c r="B6" s="9">
        <v>67.416627906976743</v>
      </c>
      <c r="C6" s="9">
        <v>66.525488372093022</v>
      </c>
    </row>
    <row r="7" spans="1:3" ht="33" x14ac:dyDescent="0.25">
      <c r="A7" s="4" t="s">
        <v>8</v>
      </c>
      <c r="B7" s="3">
        <v>37.44</v>
      </c>
      <c r="C7" s="3">
        <v>37.44</v>
      </c>
    </row>
    <row r="8" spans="1:3" ht="33" x14ac:dyDescent="0.25">
      <c r="A8" s="4" t="s">
        <v>9</v>
      </c>
      <c r="B8" s="3">
        <v>32.878162790697687</v>
      </c>
      <c r="C8" s="3">
        <v>33.670116279069767</v>
      </c>
    </row>
    <row r="9" spans="1:3" x14ac:dyDescent="0.25">
      <c r="A9" s="3" t="s">
        <v>10</v>
      </c>
      <c r="B9" s="9">
        <v>85</v>
      </c>
      <c r="C9" s="9">
        <v>85</v>
      </c>
    </row>
    <row r="10" spans="1:3" s="6" customFormat="1" ht="18" x14ac:dyDescent="0.25">
      <c r="A10" s="5" t="s">
        <v>11</v>
      </c>
      <c r="B10" s="5" t="s">
        <v>23</v>
      </c>
      <c r="C10" s="5" t="s">
        <v>24</v>
      </c>
    </row>
    <row r="11" spans="1:3" x14ac:dyDescent="0.25">
      <c r="A11" s="1">
        <v>0</v>
      </c>
      <c r="B11" s="1">
        <v>0.48425692905488998</v>
      </c>
      <c r="C11" s="1">
        <v>0.48425678645981302</v>
      </c>
    </row>
    <row r="12" spans="1:3" x14ac:dyDescent="0.25">
      <c r="A12" s="1">
        <v>0.125</v>
      </c>
      <c r="B12" s="1">
        <v>0.48425692818202098</v>
      </c>
      <c r="C12" s="1">
        <v>0.48425678637603398</v>
      </c>
    </row>
    <row r="13" spans="1:3" x14ac:dyDescent="0.25">
      <c r="A13" s="1">
        <v>0.25</v>
      </c>
      <c r="B13" s="1">
        <v>0.48425692864030701</v>
      </c>
      <c r="C13" s="1">
        <v>0.48425678690905899</v>
      </c>
    </row>
    <row r="14" spans="1:3" x14ac:dyDescent="0.25">
      <c r="A14" s="1">
        <v>0.375</v>
      </c>
      <c r="B14" s="1">
        <v>0.48425692808292198</v>
      </c>
      <c r="C14" s="1">
        <v>0.48425678690083102</v>
      </c>
    </row>
    <row r="15" spans="1:3" x14ac:dyDescent="0.25">
      <c r="A15" s="1">
        <v>0.5</v>
      </c>
      <c r="B15" s="1">
        <v>0.484256927657013</v>
      </c>
      <c r="C15" s="1">
        <v>0.48425678765825297</v>
      </c>
    </row>
    <row r="16" spans="1:3" x14ac:dyDescent="0.25">
      <c r="A16" s="1">
        <v>0.625</v>
      </c>
      <c r="B16" s="1">
        <v>0.48425692706315498</v>
      </c>
      <c r="C16" s="1">
        <v>0.48425678764664698</v>
      </c>
    </row>
    <row r="17" spans="1:3" x14ac:dyDescent="0.25">
      <c r="A17" s="1">
        <v>0.75</v>
      </c>
      <c r="B17" s="1">
        <v>0.48425692625747102</v>
      </c>
      <c r="C17" s="1">
        <v>0.484256789100246</v>
      </c>
    </row>
    <row r="18" spans="1:3" x14ac:dyDescent="0.25">
      <c r="A18" s="1">
        <v>0.875</v>
      </c>
      <c r="B18" s="1">
        <v>0.48425692572419399</v>
      </c>
      <c r="C18" s="1">
        <v>0.48425678971425301</v>
      </c>
    </row>
    <row r="19" spans="1:3" x14ac:dyDescent="0.25">
      <c r="A19" s="1">
        <v>1</v>
      </c>
      <c r="B19" s="1">
        <v>0.48425692551704502</v>
      </c>
      <c r="C19" s="1">
        <v>0.48425678973094499</v>
      </c>
    </row>
    <row r="20" spans="1:3" x14ac:dyDescent="0.25">
      <c r="A20" s="1">
        <v>1.125</v>
      </c>
      <c r="B20" s="1">
        <v>0.48425692391974001</v>
      </c>
      <c r="C20" s="1">
        <v>0.484256789041147</v>
      </c>
    </row>
    <row r="21" spans="1:3" x14ac:dyDescent="0.25">
      <c r="A21" s="1">
        <v>1.25</v>
      </c>
      <c r="B21" s="1">
        <v>0.484256922532533</v>
      </c>
      <c r="C21" s="1">
        <v>0.484256788617274</v>
      </c>
    </row>
    <row r="22" spans="1:3" x14ac:dyDescent="0.25">
      <c r="A22" s="1">
        <v>1.375</v>
      </c>
      <c r="B22" s="1">
        <v>0.48425692246966501</v>
      </c>
      <c r="C22" s="1">
        <v>0.48425678892991703</v>
      </c>
    </row>
    <row r="23" spans="1:3" x14ac:dyDescent="0.25">
      <c r="A23" s="1">
        <v>1.5</v>
      </c>
      <c r="B23" s="1">
        <v>0.48425692084975203</v>
      </c>
      <c r="C23" s="1">
        <v>0.484256788839108</v>
      </c>
    </row>
    <row r="24" spans="1:3" x14ac:dyDescent="0.25">
      <c r="A24" s="1">
        <v>1.625</v>
      </c>
      <c r="B24" s="1">
        <v>0.484256919911841</v>
      </c>
      <c r="C24" s="1">
        <v>0.484256788671381</v>
      </c>
    </row>
    <row r="25" spans="1:3" x14ac:dyDescent="0.25">
      <c r="A25" s="1">
        <v>1.75</v>
      </c>
      <c r="B25" s="1">
        <v>0.484256915117733</v>
      </c>
      <c r="C25" s="1">
        <v>0.484256788670482</v>
      </c>
    </row>
    <row r="26" spans="1:3" x14ac:dyDescent="0.25">
      <c r="A26" s="1">
        <v>1.875</v>
      </c>
      <c r="B26" s="1">
        <v>0.48425691330188397</v>
      </c>
      <c r="C26" s="1">
        <v>0.48425678863357002</v>
      </c>
    </row>
    <row r="27" spans="1:3" x14ac:dyDescent="0.25">
      <c r="A27" s="1">
        <v>2</v>
      </c>
      <c r="B27" s="1">
        <v>0.48425691328572001</v>
      </c>
      <c r="C27" s="1">
        <v>0.48425678854430498</v>
      </c>
    </row>
    <row r="28" spans="1:3" x14ac:dyDescent="0.25">
      <c r="A28" s="1">
        <v>2.125</v>
      </c>
      <c r="B28" s="1">
        <v>0.48425691248054897</v>
      </c>
      <c r="C28" s="1">
        <v>0.48425678810871298</v>
      </c>
    </row>
    <row r="29" spans="1:3" x14ac:dyDescent="0.25">
      <c r="A29" s="1">
        <v>2.25</v>
      </c>
      <c r="B29" s="1">
        <v>0.48425691285192302</v>
      </c>
      <c r="C29" s="1">
        <v>0.48425678749009099</v>
      </c>
    </row>
    <row r="30" spans="1:3" x14ac:dyDescent="0.25">
      <c r="A30" s="1">
        <v>2.375</v>
      </c>
      <c r="B30" s="1">
        <v>0.48425691491591599</v>
      </c>
      <c r="C30" s="1">
        <v>0.48425678731128402</v>
      </c>
    </row>
    <row r="31" spans="1:3" x14ac:dyDescent="0.25">
      <c r="A31" s="1">
        <v>2.5</v>
      </c>
      <c r="B31" s="1">
        <v>0.48425691956862499</v>
      </c>
      <c r="C31" s="1">
        <v>0.48425678739955302</v>
      </c>
    </row>
    <row r="32" spans="1:3" x14ac:dyDescent="0.25">
      <c r="A32" s="1">
        <v>2.625</v>
      </c>
      <c r="B32" s="1">
        <v>0.48425692503766099</v>
      </c>
      <c r="C32" s="1">
        <v>0.48425678716105602</v>
      </c>
    </row>
    <row r="33" spans="1:3" x14ac:dyDescent="0.25">
      <c r="A33" s="1">
        <v>2.75</v>
      </c>
      <c r="B33" s="1">
        <v>0.48425692537159898</v>
      </c>
      <c r="C33" s="1">
        <v>0.48425678726738403</v>
      </c>
    </row>
    <row r="34" spans="1:3" x14ac:dyDescent="0.25">
      <c r="A34" s="1">
        <v>2.875</v>
      </c>
      <c r="B34" s="1">
        <v>0.48425692593778702</v>
      </c>
      <c r="C34" s="1">
        <v>0.48425678715533599</v>
      </c>
    </row>
    <row r="35" spans="1:3" x14ac:dyDescent="0.25">
      <c r="A35" s="1">
        <v>3</v>
      </c>
      <c r="B35" s="1">
        <v>0.48425692782596003</v>
      </c>
      <c r="C35" s="1">
        <v>0.484256787830112</v>
      </c>
    </row>
    <row r="36" spans="1:3" x14ac:dyDescent="0.25">
      <c r="A36" s="1">
        <v>3.125</v>
      </c>
      <c r="B36" s="1">
        <v>0.484256930285488</v>
      </c>
      <c r="C36" s="1">
        <v>0.48425678805616001</v>
      </c>
    </row>
    <row r="37" spans="1:3" x14ac:dyDescent="0.25">
      <c r="A37" s="1">
        <v>3.25</v>
      </c>
      <c r="B37" s="1">
        <v>0.48425693064220698</v>
      </c>
      <c r="C37" s="1">
        <v>0.48425678889649698</v>
      </c>
    </row>
    <row r="38" spans="1:3" x14ac:dyDescent="0.25">
      <c r="A38" s="1">
        <v>3.375</v>
      </c>
      <c r="B38" s="1">
        <v>0.48425693085161498</v>
      </c>
      <c r="C38" s="1">
        <v>0.48425678902216301</v>
      </c>
    </row>
    <row r="39" spans="1:3" x14ac:dyDescent="0.25">
      <c r="A39" s="1">
        <v>3.5</v>
      </c>
      <c r="B39" s="1">
        <v>0.48425693146799698</v>
      </c>
      <c r="C39" s="1">
        <v>0.48425678947756701</v>
      </c>
    </row>
    <row r="40" spans="1:3" x14ac:dyDescent="0.25">
      <c r="A40" s="1">
        <v>3.625</v>
      </c>
      <c r="B40" s="1">
        <v>0.48425693185114499</v>
      </c>
      <c r="C40" s="1">
        <v>0.48425678886592199</v>
      </c>
    </row>
    <row r="41" spans="1:3" x14ac:dyDescent="0.25">
      <c r="A41" s="1">
        <v>3.75</v>
      </c>
      <c r="B41" s="1">
        <v>0.48425693302212203</v>
      </c>
      <c r="C41" s="1">
        <v>0.48425678928397498</v>
      </c>
    </row>
    <row r="42" spans="1:3" x14ac:dyDescent="0.25">
      <c r="A42" s="1">
        <v>3.875</v>
      </c>
      <c r="B42" s="1">
        <v>0.48425693315149498</v>
      </c>
      <c r="C42" s="1">
        <v>0.48425678932074401</v>
      </c>
    </row>
    <row r="43" spans="1:3" x14ac:dyDescent="0.25">
      <c r="A43" s="1">
        <v>4</v>
      </c>
      <c r="B43" s="1">
        <v>0.48425693400713099</v>
      </c>
      <c r="C43" s="1">
        <v>0.48425678937741701</v>
      </c>
    </row>
    <row r="44" spans="1:3" x14ac:dyDescent="0.25">
      <c r="A44" s="1">
        <v>4.125</v>
      </c>
      <c r="B44" s="1">
        <v>0.48425693306727202</v>
      </c>
      <c r="C44" s="1">
        <v>0.484256789203175</v>
      </c>
    </row>
    <row r="45" spans="1:3" x14ac:dyDescent="0.25">
      <c r="A45" s="1">
        <v>4.25</v>
      </c>
      <c r="B45" s="1">
        <v>0.48425693124885499</v>
      </c>
      <c r="C45" s="1">
        <v>0.48425678929285598</v>
      </c>
    </row>
    <row r="46" spans="1:3" x14ac:dyDescent="0.25">
      <c r="A46" s="1">
        <v>4.375</v>
      </c>
      <c r="B46" s="1">
        <v>0.48425693078988502</v>
      </c>
      <c r="C46" s="1">
        <v>0.484256789144347</v>
      </c>
    </row>
    <row r="47" spans="1:3" x14ac:dyDescent="0.25">
      <c r="A47" s="1">
        <v>4.5</v>
      </c>
      <c r="B47" s="1">
        <v>0.48425692869103298</v>
      </c>
      <c r="C47" s="1">
        <v>0.48425678904536001</v>
      </c>
    </row>
    <row r="48" spans="1:3" x14ac:dyDescent="0.25">
      <c r="A48" s="1">
        <v>4.625</v>
      </c>
      <c r="B48" s="1">
        <v>0.48425692592291603</v>
      </c>
      <c r="C48" s="1">
        <v>0.48425678810816603</v>
      </c>
    </row>
    <row r="49" spans="1:3" x14ac:dyDescent="0.25">
      <c r="A49" s="1">
        <v>4.75</v>
      </c>
      <c r="B49" s="1">
        <v>0.48425692218973199</v>
      </c>
      <c r="C49" s="1">
        <v>0.484256787967558</v>
      </c>
    </row>
    <row r="50" spans="1:3" x14ac:dyDescent="0.25">
      <c r="A50" s="1">
        <v>4.875</v>
      </c>
      <c r="B50" s="1">
        <v>0.48425691454500103</v>
      </c>
      <c r="C50" s="1">
        <v>0.48425678788582199</v>
      </c>
    </row>
    <row r="51" spans="1:3" x14ac:dyDescent="0.25">
      <c r="A51" s="1">
        <v>5</v>
      </c>
      <c r="B51" s="1">
        <v>0.48425691428476902</v>
      </c>
      <c r="C51" s="1">
        <v>0.48425678769339903</v>
      </c>
    </row>
    <row r="52" spans="1:3" x14ac:dyDescent="0.25">
      <c r="A52" s="1">
        <v>5.125</v>
      </c>
      <c r="B52" s="1">
        <v>0.48425691476307497</v>
      </c>
      <c r="C52" s="1">
        <v>0.48425678756509899</v>
      </c>
    </row>
    <row r="53" spans="1:3" x14ac:dyDescent="0.25">
      <c r="A53" s="1">
        <v>5.25</v>
      </c>
      <c r="B53" s="1">
        <v>0.484256915700299</v>
      </c>
      <c r="C53" s="1">
        <v>0.48425678736473099</v>
      </c>
    </row>
    <row r="54" spans="1:3" x14ac:dyDescent="0.25">
      <c r="A54" s="1">
        <v>5.375</v>
      </c>
      <c r="B54" s="1">
        <v>0.48425691644873198</v>
      </c>
      <c r="C54" s="1">
        <v>0.484256787753919</v>
      </c>
    </row>
    <row r="55" spans="1:3" x14ac:dyDescent="0.25">
      <c r="A55" s="1">
        <v>5.5</v>
      </c>
      <c r="B55" s="1">
        <v>0.48425691708773499</v>
      </c>
      <c r="C55" s="1">
        <v>0.48425678821970902</v>
      </c>
    </row>
    <row r="56" spans="1:3" x14ac:dyDescent="0.25">
      <c r="A56" s="1">
        <v>5.625</v>
      </c>
      <c r="B56" s="1">
        <v>0.484256923271429</v>
      </c>
      <c r="C56" s="1">
        <v>0.48425678989058102</v>
      </c>
    </row>
    <row r="57" spans="1:3" x14ac:dyDescent="0.25">
      <c r="A57" s="1">
        <v>5.75</v>
      </c>
      <c r="B57" s="1">
        <v>0.48425692680412002</v>
      </c>
      <c r="C57" s="1">
        <v>0.484256789960124</v>
      </c>
    </row>
    <row r="58" spans="1:3" x14ac:dyDescent="0.25">
      <c r="A58" s="1">
        <v>5.875</v>
      </c>
      <c r="B58" s="1">
        <v>0.484256928023928</v>
      </c>
      <c r="C58" s="1">
        <v>0.48425678992492499</v>
      </c>
    </row>
    <row r="59" spans="1:3" x14ac:dyDescent="0.25">
      <c r="A59" s="1">
        <v>6</v>
      </c>
      <c r="B59" s="1">
        <v>0.48425693034098799</v>
      </c>
      <c r="C59" s="1">
        <v>0.48425679105855202</v>
      </c>
    </row>
    <row r="60" spans="1:3" x14ac:dyDescent="0.25">
      <c r="A60" s="1">
        <v>6.125</v>
      </c>
      <c r="B60" s="1">
        <v>0.48425693025273397</v>
      </c>
      <c r="C60" s="1">
        <v>0.48425679096539898</v>
      </c>
    </row>
    <row r="61" spans="1:3" x14ac:dyDescent="0.25">
      <c r="A61" s="1">
        <v>6.25</v>
      </c>
      <c r="B61" s="1">
        <v>0.48425693695406102</v>
      </c>
      <c r="C61" s="1">
        <v>0.48425679124606602</v>
      </c>
    </row>
    <row r="62" spans="1:3" x14ac:dyDescent="0.25">
      <c r="A62" s="1">
        <v>6.375</v>
      </c>
      <c r="B62" s="1">
        <v>0.48425693875622</v>
      </c>
      <c r="C62" s="1">
        <v>0.48425679057938198</v>
      </c>
    </row>
    <row r="63" spans="1:3" x14ac:dyDescent="0.25">
      <c r="A63" s="1">
        <v>6.5</v>
      </c>
      <c r="B63" s="1">
        <v>0.48425694013159498</v>
      </c>
      <c r="C63" s="1">
        <v>0.48425678960592</v>
      </c>
    </row>
    <row r="64" spans="1:3" x14ac:dyDescent="0.25">
      <c r="A64" s="1">
        <v>6.625</v>
      </c>
      <c r="B64" s="1">
        <v>0.48425693934677</v>
      </c>
      <c r="C64" s="1">
        <v>0.48425678926764099</v>
      </c>
    </row>
    <row r="65" spans="1:3" x14ac:dyDescent="0.25">
      <c r="A65" s="1">
        <v>6.75</v>
      </c>
      <c r="B65" s="1">
        <v>0.484256939154392</v>
      </c>
      <c r="C65" s="1">
        <v>0.48425678914307402</v>
      </c>
    </row>
    <row r="66" spans="1:3" x14ac:dyDescent="0.25">
      <c r="A66" s="1">
        <v>6.875</v>
      </c>
      <c r="B66" s="1">
        <v>0.48425693822775301</v>
      </c>
      <c r="C66" s="1">
        <v>0.48425678906546399</v>
      </c>
    </row>
    <row r="67" spans="1:3" x14ac:dyDescent="0.25">
      <c r="A67" s="1">
        <v>7</v>
      </c>
      <c r="B67" s="1">
        <v>0.48425693789944102</v>
      </c>
      <c r="C67" s="1">
        <v>0.48425678906545</v>
      </c>
    </row>
    <row r="68" spans="1:3" x14ac:dyDescent="0.25">
      <c r="A68" s="1">
        <v>7.125</v>
      </c>
      <c r="B68" s="1">
        <v>0.48425693785953899</v>
      </c>
      <c r="C68" s="1">
        <v>0.48425678891989699</v>
      </c>
    </row>
    <row r="69" spans="1:3" x14ac:dyDescent="0.25">
      <c r="A69" s="1">
        <v>7.25</v>
      </c>
      <c r="B69" s="1">
        <v>0.484256937153275</v>
      </c>
      <c r="C69" s="1">
        <v>0.48425678873155298</v>
      </c>
    </row>
    <row r="70" spans="1:3" x14ac:dyDescent="0.25">
      <c r="A70" s="1">
        <v>7.375</v>
      </c>
      <c r="B70" s="1">
        <v>0.48425693578220003</v>
      </c>
      <c r="C70" s="1">
        <v>0.48425678828327601</v>
      </c>
    </row>
    <row r="71" spans="1:3" x14ac:dyDescent="0.25">
      <c r="A71" s="1">
        <v>7.5</v>
      </c>
      <c r="B71" s="1">
        <v>0.48425693388503599</v>
      </c>
      <c r="C71" s="1">
        <v>0.48425678787059601</v>
      </c>
    </row>
    <row r="72" spans="1:3" x14ac:dyDescent="0.25">
      <c r="A72" s="1">
        <v>7.625</v>
      </c>
      <c r="B72" s="1">
        <v>0.48425693371366202</v>
      </c>
      <c r="C72" s="1">
        <v>0.48425678727336602</v>
      </c>
    </row>
    <row r="73" spans="1:3" x14ac:dyDescent="0.25">
      <c r="A73" s="1">
        <v>7.75</v>
      </c>
      <c r="B73" s="1">
        <v>0.484256932988751</v>
      </c>
      <c r="C73" s="1">
        <v>0.48425678693423102</v>
      </c>
    </row>
    <row r="74" spans="1:3" x14ac:dyDescent="0.25">
      <c r="A74" s="1">
        <v>7.875</v>
      </c>
      <c r="B74" s="1">
        <v>0.48425693178594298</v>
      </c>
      <c r="C74" s="1">
        <v>0.48425678649762599</v>
      </c>
    </row>
    <row r="75" spans="1:3" x14ac:dyDescent="0.25">
      <c r="A75" s="1">
        <v>8</v>
      </c>
      <c r="B75" s="1">
        <v>0.484256928108033</v>
      </c>
      <c r="C75" s="1">
        <v>0.48425678617282503</v>
      </c>
    </row>
    <row r="76" spans="1:3" x14ac:dyDescent="0.25">
      <c r="A76" s="1">
        <v>8.125</v>
      </c>
      <c r="B76" s="1">
        <v>0.48425691827824002</v>
      </c>
      <c r="C76" s="1">
        <v>0.48425678602875999</v>
      </c>
    </row>
    <row r="77" spans="1:3" x14ac:dyDescent="0.25">
      <c r="A77" s="1">
        <v>8.25</v>
      </c>
      <c r="B77" s="1">
        <v>0.48425691186047498</v>
      </c>
      <c r="C77" s="1">
        <v>0.48425678610956802</v>
      </c>
    </row>
    <row r="78" spans="1:3" x14ac:dyDescent="0.25">
      <c r="A78" s="1">
        <v>8.375</v>
      </c>
      <c r="B78" s="1">
        <v>0.48425691175095498</v>
      </c>
      <c r="C78" s="1">
        <v>0.484256786166741</v>
      </c>
    </row>
    <row r="79" spans="1:3" x14ac:dyDescent="0.25">
      <c r="A79" s="1">
        <v>8.5</v>
      </c>
      <c r="B79" s="1">
        <v>0.48425691288721301</v>
      </c>
      <c r="C79" s="1">
        <v>0.48425678567170499</v>
      </c>
    </row>
    <row r="80" spans="1:3" x14ac:dyDescent="0.25">
      <c r="A80" s="1">
        <v>8.625</v>
      </c>
      <c r="B80" s="1">
        <v>0.48425691833918699</v>
      </c>
      <c r="C80" s="1">
        <v>0.48425678640573899</v>
      </c>
    </row>
    <row r="81" spans="1:3" x14ac:dyDescent="0.25">
      <c r="A81" s="1">
        <v>8.75</v>
      </c>
      <c r="B81" s="1">
        <v>0.48425691985105701</v>
      </c>
      <c r="C81" s="1">
        <v>0.48425678641644598</v>
      </c>
    </row>
    <row r="82" spans="1:3" x14ac:dyDescent="0.25">
      <c r="A82" s="1">
        <v>8.875</v>
      </c>
      <c r="B82" s="1">
        <v>0.48425692400285097</v>
      </c>
      <c r="C82" s="1">
        <v>0.48425678685137902</v>
      </c>
    </row>
    <row r="83" spans="1:3" x14ac:dyDescent="0.25">
      <c r="A83" s="1">
        <v>9</v>
      </c>
      <c r="B83" s="1">
        <v>0.484256925122174</v>
      </c>
      <c r="C83" s="1">
        <v>0.48425678687809898</v>
      </c>
    </row>
    <row r="84" spans="1:3" x14ac:dyDescent="0.25">
      <c r="A84" s="1">
        <v>9.125</v>
      </c>
      <c r="B84" s="1">
        <v>0.48425692960609701</v>
      </c>
      <c r="C84" s="1">
        <v>0.484256786842235</v>
      </c>
    </row>
    <row r="85" spans="1:3" x14ac:dyDescent="0.25">
      <c r="A85" s="1">
        <v>9.25</v>
      </c>
      <c r="B85" s="1">
        <v>0.48425693063932401</v>
      </c>
      <c r="C85" s="1">
        <v>0.48425678747285</v>
      </c>
    </row>
    <row r="86" spans="1:3" x14ac:dyDescent="0.25">
      <c r="A86" s="1">
        <v>9.375</v>
      </c>
      <c r="B86" s="1">
        <v>0.484256933237529</v>
      </c>
      <c r="C86" s="1">
        <v>0.484256788017072</v>
      </c>
    </row>
    <row r="87" spans="1:3" x14ac:dyDescent="0.25">
      <c r="A87" s="1">
        <v>9.5</v>
      </c>
      <c r="B87" s="1">
        <v>0.48425693613415999</v>
      </c>
      <c r="C87" s="1">
        <v>0.48425678769637998</v>
      </c>
    </row>
    <row r="88" spans="1:3" x14ac:dyDescent="0.25">
      <c r="A88" s="1">
        <v>9.625</v>
      </c>
      <c r="B88" s="1">
        <v>0.48425693903936401</v>
      </c>
      <c r="C88" s="1">
        <v>0.48425678755368601</v>
      </c>
    </row>
    <row r="89" spans="1:3" x14ac:dyDescent="0.25">
      <c r="A89" s="1">
        <v>9.75</v>
      </c>
      <c r="B89" s="1">
        <v>0.484256943095695</v>
      </c>
      <c r="C89" s="1">
        <v>0.48425678661989302</v>
      </c>
    </row>
    <row r="90" spans="1:3" x14ac:dyDescent="0.25">
      <c r="A90" s="1">
        <v>9.875</v>
      </c>
      <c r="B90" s="1">
        <v>0.48425694941675301</v>
      </c>
      <c r="C90" s="1">
        <v>0.48425678613359402</v>
      </c>
    </row>
    <row r="91" spans="1:3" x14ac:dyDescent="0.25">
      <c r="A91" s="1">
        <v>10</v>
      </c>
      <c r="B91" s="1">
        <v>0.48425695033056998</v>
      </c>
      <c r="C91" s="1">
        <v>0.48425678633764002</v>
      </c>
    </row>
    <row r="92" spans="1:3" x14ac:dyDescent="0.25">
      <c r="A92" s="1">
        <v>10.125</v>
      </c>
      <c r="B92" s="1">
        <v>0.48425695234609201</v>
      </c>
      <c r="C92" s="1">
        <v>0.484256787052325</v>
      </c>
    </row>
    <row r="93" spans="1:3" x14ac:dyDescent="0.25">
      <c r="A93" s="1">
        <v>10.25</v>
      </c>
      <c r="B93" s="1">
        <v>0.484256952351449</v>
      </c>
      <c r="C93" s="1">
        <v>0.48425678705137298</v>
      </c>
    </row>
    <row r="94" spans="1:3" x14ac:dyDescent="0.25">
      <c r="A94" s="1">
        <v>10.375</v>
      </c>
      <c r="B94" s="1">
        <v>0.48425695054066298</v>
      </c>
      <c r="C94" s="1">
        <v>0.48425678685708301</v>
      </c>
    </row>
    <row r="95" spans="1:3" x14ac:dyDescent="0.25">
      <c r="A95" s="1">
        <v>10.5</v>
      </c>
      <c r="B95" s="1">
        <v>0.48425695052485801</v>
      </c>
      <c r="C95" s="1">
        <v>0.48425678656681798</v>
      </c>
    </row>
    <row r="96" spans="1:3" x14ac:dyDescent="0.25">
      <c r="A96" s="1">
        <v>10.625</v>
      </c>
      <c r="B96" s="1">
        <v>0.48425694934242702</v>
      </c>
      <c r="C96" s="1">
        <v>0.48425678606446598</v>
      </c>
    </row>
    <row r="97" spans="1:3" x14ac:dyDescent="0.25">
      <c r="A97" s="1">
        <v>10.75</v>
      </c>
      <c r="B97" s="1">
        <v>0.48425694827080701</v>
      </c>
      <c r="C97" s="1">
        <v>0.48425678494511099</v>
      </c>
    </row>
    <row r="98" spans="1:3" x14ac:dyDescent="0.25">
      <c r="A98" s="1">
        <v>10.875</v>
      </c>
      <c r="B98" s="1">
        <v>0.48425694504754502</v>
      </c>
      <c r="C98" s="1">
        <v>0.48425678472855399</v>
      </c>
    </row>
    <row r="99" spans="1:3" x14ac:dyDescent="0.25">
      <c r="A99" s="1">
        <v>11</v>
      </c>
      <c r="B99" s="1">
        <v>0.48425694181406997</v>
      </c>
      <c r="C99" s="1">
        <v>0.48425678501945901</v>
      </c>
    </row>
    <row r="100" spans="1:3" x14ac:dyDescent="0.25">
      <c r="A100" s="1">
        <v>11.125</v>
      </c>
      <c r="B100" s="1">
        <v>0.48425693857392499</v>
      </c>
      <c r="C100" s="1">
        <v>0.48425678483736201</v>
      </c>
    </row>
    <row r="101" spans="1:3" x14ac:dyDescent="0.25">
      <c r="A101" s="1">
        <v>11.25</v>
      </c>
      <c r="B101" s="1">
        <v>0.484256937414205</v>
      </c>
      <c r="C101" s="1">
        <v>0.48425678365244501</v>
      </c>
    </row>
    <row r="102" spans="1:3" x14ac:dyDescent="0.25">
      <c r="A102" s="1">
        <v>11.375</v>
      </c>
      <c r="B102" s="1">
        <v>0.48425693725463798</v>
      </c>
      <c r="C102" s="1">
        <v>0.484256783825322</v>
      </c>
    </row>
    <row r="103" spans="1:3" x14ac:dyDescent="0.25">
      <c r="A103" s="1">
        <v>11.5</v>
      </c>
      <c r="B103" s="1">
        <v>0.484256933107301</v>
      </c>
      <c r="C103" s="1">
        <v>0.48425678389409699</v>
      </c>
    </row>
    <row r="104" spans="1:3" x14ac:dyDescent="0.25">
      <c r="A104" s="1">
        <v>11.625</v>
      </c>
      <c r="B104" s="1">
        <v>0.48425692316187702</v>
      </c>
      <c r="C104" s="1">
        <v>0.48425678395442101</v>
      </c>
    </row>
    <row r="105" spans="1:3" x14ac:dyDescent="0.25">
      <c r="A105" s="1">
        <v>11.75</v>
      </c>
      <c r="B105" s="1">
        <v>0.484256919865164</v>
      </c>
      <c r="C105" s="1">
        <v>0.48425678389316901</v>
      </c>
    </row>
    <row r="106" spans="1:3" x14ac:dyDescent="0.25">
      <c r="A106" s="1">
        <v>11.875</v>
      </c>
      <c r="B106" s="1">
        <v>0.484256920250975</v>
      </c>
      <c r="C106" s="1">
        <v>0.48425678388847998</v>
      </c>
    </row>
    <row r="107" spans="1:3" x14ac:dyDescent="0.25">
      <c r="A107" s="1">
        <v>12</v>
      </c>
      <c r="B107" s="1">
        <v>0.48425692109632301</v>
      </c>
      <c r="C107" s="1">
        <v>0.48425678390438998</v>
      </c>
    </row>
    <row r="108" spans="1:3" x14ac:dyDescent="0.25">
      <c r="A108" s="1">
        <v>12.125</v>
      </c>
      <c r="B108" s="1">
        <v>0.48425692491544597</v>
      </c>
      <c r="C108" s="1">
        <v>0.48425678541087902</v>
      </c>
    </row>
    <row r="109" spans="1:3" x14ac:dyDescent="0.25">
      <c r="A109" s="1">
        <v>12.25</v>
      </c>
      <c r="B109" s="1">
        <v>0.48425693107636503</v>
      </c>
      <c r="C109" s="1">
        <v>0.48425678600209299</v>
      </c>
    </row>
    <row r="110" spans="1:3" x14ac:dyDescent="0.25">
      <c r="A110" s="1">
        <v>12.375</v>
      </c>
      <c r="B110" s="1">
        <v>0.484256938267422</v>
      </c>
      <c r="C110" s="1">
        <v>0.48425678575888498</v>
      </c>
    </row>
    <row r="111" spans="1:3" x14ac:dyDescent="0.25">
      <c r="A111" s="1">
        <v>12.5</v>
      </c>
      <c r="B111" s="1">
        <v>0.48425693912718998</v>
      </c>
      <c r="C111" s="1">
        <v>0.48425678504681402</v>
      </c>
    </row>
    <row r="112" spans="1:3" x14ac:dyDescent="0.25">
      <c r="A112" s="1">
        <v>12.625</v>
      </c>
      <c r="B112" s="1">
        <v>0.484256945857305</v>
      </c>
      <c r="C112" s="1">
        <v>0.48425678374787801</v>
      </c>
    </row>
    <row r="113" spans="1:3" x14ac:dyDescent="0.25">
      <c r="A113" s="1">
        <v>12.75</v>
      </c>
      <c r="B113" s="1">
        <v>0.48425694757609</v>
      </c>
      <c r="C113" s="1">
        <v>0.48425678355007901</v>
      </c>
    </row>
    <row r="114" spans="1:3" x14ac:dyDescent="0.25">
      <c r="A114" s="1">
        <v>12.875</v>
      </c>
      <c r="B114" s="1">
        <v>0.48425694787455897</v>
      </c>
      <c r="C114" s="1">
        <v>0.48425678348492501</v>
      </c>
    </row>
    <row r="115" spans="1:3" x14ac:dyDescent="0.25">
      <c r="A115" s="1">
        <v>13</v>
      </c>
      <c r="B115" s="1">
        <v>0.48425694933019803</v>
      </c>
      <c r="C115" s="1">
        <v>0.484256783840955</v>
      </c>
    </row>
    <row r="116" spans="1:3" x14ac:dyDescent="0.25">
      <c r="A116" s="1">
        <v>13.125</v>
      </c>
      <c r="B116" s="1">
        <v>0.484256950663569</v>
      </c>
      <c r="C116" s="1">
        <v>0.484256783773374</v>
      </c>
    </row>
    <row r="117" spans="1:3" x14ac:dyDescent="0.25">
      <c r="A117" s="1">
        <v>13.25</v>
      </c>
      <c r="B117" s="1">
        <v>0.484256955422041</v>
      </c>
      <c r="C117" s="1">
        <v>0.48425678399649602</v>
      </c>
    </row>
    <row r="118" spans="1:3" x14ac:dyDescent="0.25">
      <c r="A118" s="1">
        <v>13.375</v>
      </c>
      <c r="B118" s="1">
        <v>0.484256957050274</v>
      </c>
      <c r="C118" s="1">
        <v>0.48425678406504902</v>
      </c>
    </row>
    <row r="119" spans="1:3" x14ac:dyDescent="0.25">
      <c r="A119" s="1">
        <v>13.5</v>
      </c>
      <c r="B119" s="1">
        <v>0.48425695704607302</v>
      </c>
      <c r="C119" s="1">
        <v>0.48425678470446398</v>
      </c>
    </row>
    <row r="120" spans="1:3" x14ac:dyDescent="0.25">
      <c r="A120" s="1">
        <v>13.625</v>
      </c>
      <c r="B120" s="1">
        <v>0.484256956114411</v>
      </c>
      <c r="C120" s="1">
        <v>0.484256785003914</v>
      </c>
    </row>
    <row r="121" spans="1:3" x14ac:dyDescent="0.25">
      <c r="A121" s="1">
        <v>13.75</v>
      </c>
      <c r="B121" s="1">
        <v>0.48425695491260001</v>
      </c>
      <c r="C121" s="1">
        <v>0.48425678547554302</v>
      </c>
    </row>
    <row r="122" spans="1:3" x14ac:dyDescent="0.25">
      <c r="A122" s="1">
        <v>13.875</v>
      </c>
      <c r="B122" s="1">
        <v>0.48425695328089302</v>
      </c>
      <c r="C122" s="1">
        <v>0.48425678557779001</v>
      </c>
    </row>
    <row r="123" spans="1:3" x14ac:dyDescent="0.25">
      <c r="A123" s="1">
        <v>14</v>
      </c>
      <c r="B123" s="1">
        <v>0.48425695119447398</v>
      </c>
      <c r="C123" s="1">
        <v>0.48425678586464799</v>
      </c>
    </row>
    <row r="124" spans="1:3" x14ac:dyDescent="0.25">
      <c r="A124" s="1">
        <v>14.125</v>
      </c>
      <c r="B124" s="1">
        <v>0.48425694826870602</v>
      </c>
      <c r="C124" s="1">
        <v>0.48425678596536897</v>
      </c>
    </row>
    <row r="125" spans="1:3" x14ac:dyDescent="0.25">
      <c r="A125" s="1">
        <v>14.25</v>
      </c>
      <c r="B125" s="1">
        <v>0.484256946256021</v>
      </c>
      <c r="C125" s="1">
        <v>0.484256785407496</v>
      </c>
    </row>
    <row r="126" spans="1:3" x14ac:dyDescent="0.25">
      <c r="A126" s="1">
        <v>14.375</v>
      </c>
      <c r="B126" s="1">
        <v>0.48425694441118</v>
      </c>
      <c r="C126" s="1">
        <v>0.48425678469453398</v>
      </c>
    </row>
    <row r="127" spans="1:3" x14ac:dyDescent="0.25">
      <c r="A127" s="1">
        <v>14.5</v>
      </c>
      <c r="B127" s="1">
        <v>0.48425694023955201</v>
      </c>
      <c r="C127" s="1">
        <v>0.48425678361246</v>
      </c>
    </row>
    <row r="128" spans="1:3" x14ac:dyDescent="0.25">
      <c r="A128" s="1">
        <v>14.625</v>
      </c>
      <c r="B128" s="1">
        <v>0.48425693921325202</v>
      </c>
      <c r="C128" s="1">
        <v>0.48425678362597602</v>
      </c>
    </row>
    <row r="129" spans="1:3" x14ac:dyDescent="0.25">
      <c r="A129" s="1">
        <v>14.75</v>
      </c>
      <c r="B129" s="1">
        <v>0.48425693810133102</v>
      </c>
      <c r="C129" s="1">
        <v>0.48425678393893201</v>
      </c>
    </row>
    <row r="130" spans="1:3" x14ac:dyDescent="0.25">
      <c r="A130" s="1">
        <v>14.875</v>
      </c>
      <c r="B130" s="1">
        <v>0.484256930505369</v>
      </c>
      <c r="C130" s="1">
        <v>0.48425678356707902</v>
      </c>
    </row>
    <row r="131" spans="1:3" x14ac:dyDescent="0.25">
      <c r="A131" s="1">
        <v>15</v>
      </c>
      <c r="B131" s="1">
        <v>0.48425691748671201</v>
      </c>
      <c r="C131" s="1">
        <v>0.48425678450273602</v>
      </c>
    </row>
    <row r="132" spans="1:3" x14ac:dyDescent="0.25">
      <c r="A132" s="1">
        <v>15.125</v>
      </c>
      <c r="B132" s="1">
        <v>0.484256912699431</v>
      </c>
      <c r="C132" s="1">
        <v>0.48425678436832498</v>
      </c>
    </row>
    <row r="133" spans="1:3" x14ac:dyDescent="0.25">
      <c r="A133" s="1">
        <v>15.25</v>
      </c>
      <c r="B133" s="1">
        <v>0.48425691232419199</v>
      </c>
      <c r="C133" s="1">
        <v>0.48425678435824099</v>
      </c>
    </row>
    <row r="134" spans="1:3" x14ac:dyDescent="0.25">
      <c r="A134" s="1">
        <v>15.375</v>
      </c>
      <c r="B134" s="1">
        <v>0.48425691323639197</v>
      </c>
      <c r="C134" s="1">
        <v>0.48425678409963202</v>
      </c>
    </row>
    <row r="135" spans="1:3" x14ac:dyDescent="0.25">
      <c r="A135" s="1">
        <v>15.5</v>
      </c>
      <c r="B135" s="1">
        <v>0.48425692285445898</v>
      </c>
      <c r="C135" s="1">
        <v>0.484256784261687</v>
      </c>
    </row>
    <row r="136" spans="1:3" x14ac:dyDescent="0.25">
      <c r="A136" s="1">
        <v>15.625</v>
      </c>
      <c r="B136" s="1">
        <v>0.48425692373674101</v>
      </c>
      <c r="C136" s="1">
        <v>0.48425678450951298</v>
      </c>
    </row>
    <row r="137" spans="1:3" x14ac:dyDescent="0.25">
      <c r="A137" s="1">
        <v>15.75</v>
      </c>
      <c r="B137" s="1">
        <v>0.48425692373909401</v>
      </c>
      <c r="C137" s="1">
        <v>0.48425678462696897</v>
      </c>
    </row>
    <row r="138" spans="1:3" x14ac:dyDescent="0.25">
      <c r="A138" s="1">
        <v>15.875</v>
      </c>
      <c r="B138" s="1">
        <v>0.48425692471996801</v>
      </c>
      <c r="C138" s="1">
        <v>0.48425678447169401</v>
      </c>
    </row>
    <row r="139" spans="1:3" x14ac:dyDescent="0.25">
      <c r="A139" s="1">
        <v>16</v>
      </c>
      <c r="B139" s="1">
        <v>0.48425693480168702</v>
      </c>
      <c r="C139" s="1">
        <v>0.48425678484243001</v>
      </c>
    </row>
    <row r="140" spans="1:3" x14ac:dyDescent="0.25">
      <c r="A140" s="1">
        <v>16.125</v>
      </c>
      <c r="B140" s="1">
        <v>0.48425694294585497</v>
      </c>
      <c r="C140" s="1">
        <v>0.48425678458814098</v>
      </c>
    </row>
    <row r="141" spans="1:3" x14ac:dyDescent="0.25">
      <c r="A141" s="1">
        <v>16.25</v>
      </c>
      <c r="B141" s="1">
        <v>0.48425694449950502</v>
      </c>
      <c r="C141" s="1">
        <v>0.484256784439345</v>
      </c>
    </row>
    <row r="142" spans="1:3" x14ac:dyDescent="0.25">
      <c r="A142" s="1">
        <v>16.375</v>
      </c>
      <c r="B142" s="1">
        <v>0.484256944178028</v>
      </c>
      <c r="C142" s="1">
        <v>0.48425678400375299</v>
      </c>
    </row>
    <row r="143" spans="1:3" x14ac:dyDescent="0.25">
      <c r="A143" s="1">
        <v>16.5</v>
      </c>
      <c r="B143" s="1">
        <v>0.48425694759800902</v>
      </c>
      <c r="C143" s="1">
        <v>0.484256783592178</v>
      </c>
    </row>
    <row r="144" spans="1:3" x14ac:dyDescent="0.25">
      <c r="A144" s="1">
        <v>16.625</v>
      </c>
      <c r="B144" s="1">
        <v>0.48425695121173401</v>
      </c>
      <c r="C144" s="1">
        <v>0.48425678373869402</v>
      </c>
    </row>
    <row r="145" spans="1:3" x14ac:dyDescent="0.25">
      <c r="A145" s="1">
        <v>16.75</v>
      </c>
      <c r="B145" s="1">
        <v>0.48425695182800099</v>
      </c>
      <c r="C145" s="1">
        <v>0.48425678388531701</v>
      </c>
    </row>
    <row r="146" spans="1:3" x14ac:dyDescent="0.25">
      <c r="A146" s="1">
        <v>16.875</v>
      </c>
      <c r="B146" s="1">
        <v>0.484256953786107</v>
      </c>
      <c r="C146" s="1">
        <v>0.48425678383263598</v>
      </c>
    </row>
    <row r="147" spans="1:3" x14ac:dyDescent="0.25">
      <c r="A147" s="1">
        <v>17</v>
      </c>
      <c r="B147" s="1">
        <v>0.48425695254215301</v>
      </c>
      <c r="C147" s="1">
        <v>0.48425678347214302</v>
      </c>
    </row>
    <row r="148" spans="1:3" x14ac:dyDescent="0.25">
      <c r="A148" s="1">
        <v>17.125</v>
      </c>
      <c r="B148" s="1">
        <v>0.48425695143922798</v>
      </c>
      <c r="C148" s="1">
        <v>0.48425678350538898</v>
      </c>
    </row>
    <row r="149" spans="1:3" x14ac:dyDescent="0.25">
      <c r="A149" s="1">
        <v>17.25</v>
      </c>
      <c r="B149" s="1">
        <v>0.484256945844529</v>
      </c>
      <c r="C149" s="1">
        <v>0.48425678324298699</v>
      </c>
    </row>
    <row r="150" spans="1:3" x14ac:dyDescent="0.25">
      <c r="A150" s="1">
        <v>17.375</v>
      </c>
      <c r="B150" s="1">
        <v>0.48425694502988698</v>
      </c>
      <c r="C150" s="1">
        <v>0.48425678327258398</v>
      </c>
    </row>
    <row r="151" spans="1:3" x14ac:dyDescent="0.25">
      <c r="A151" s="1">
        <v>17.5</v>
      </c>
      <c r="B151" s="1">
        <v>0.48425694307794398</v>
      </c>
      <c r="C151" s="1">
        <v>0.484256783241855</v>
      </c>
    </row>
    <row r="152" spans="1:3" x14ac:dyDescent="0.25">
      <c r="A152" s="1">
        <v>17.625</v>
      </c>
      <c r="B152" s="1">
        <v>0.484256939671104</v>
      </c>
      <c r="C152" s="1">
        <v>0.48425678344266498</v>
      </c>
    </row>
    <row r="153" spans="1:3" x14ac:dyDescent="0.25">
      <c r="A153" s="1">
        <v>17.75</v>
      </c>
      <c r="B153" s="1">
        <v>0.48425693837704897</v>
      </c>
      <c r="C153" s="1">
        <v>0.484256784590964</v>
      </c>
    </row>
    <row r="154" spans="1:3" x14ac:dyDescent="0.25">
      <c r="A154" s="1">
        <v>17.875</v>
      </c>
      <c r="B154" s="1">
        <v>0.484256936282419</v>
      </c>
      <c r="C154" s="1">
        <v>0.48425678493966501</v>
      </c>
    </row>
    <row r="155" spans="1:3" x14ac:dyDescent="0.25">
      <c r="A155" s="1">
        <v>18</v>
      </c>
      <c r="B155" s="1">
        <v>0.48425693408160803</v>
      </c>
      <c r="C155" s="1">
        <v>0.48425678521399301</v>
      </c>
    </row>
    <row r="156" spans="1:3" x14ac:dyDescent="0.25">
      <c r="A156" s="1">
        <v>18.125</v>
      </c>
      <c r="B156" s="1">
        <v>0.48425692893605199</v>
      </c>
      <c r="C156" s="1">
        <v>0.484256784396349</v>
      </c>
    </row>
    <row r="157" spans="1:3" x14ac:dyDescent="0.25">
      <c r="A157" s="1">
        <v>18.25</v>
      </c>
      <c r="B157" s="1">
        <v>0.48425692698953798</v>
      </c>
      <c r="C157" s="1">
        <v>0.48425678423982399</v>
      </c>
    </row>
    <row r="158" spans="1:3" x14ac:dyDescent="0.25">
      <c r="A158" s="1">
        <v>18.375</v>
      </c>
      <c r="B158" s="1">
        <v>0.48425692603760301</v>
      </c>
      <c r="C158" s="1">
        <v>0.484256784524907</v>
      </c>
    </row>
    <row r="159" spans="1:3" x14ac:dyDescent="0.25">
      <c r="A159" s="1">
        <v>18.5</v>
      </c>
      <c r="B159" s="1">
        <v>0.48425692633727402</v>
      </c>
      <c r="C159" s="1">
        <v>0.484256784733266</v>
      </c>
    </row>
    <row r="160" spans="1:3" x14ac:dyDescent="0.25">
      <c r="A160" s="1">
        <v>18.625</v>
      </c>
      <c r="B160" s="1">
        <v>0.48425692764133099</v>
      </c>
      <c r="C160" s="1">
        <v>0.48425678459155902</v>
      </c>
    </row>
    <row r="161" spans="1:3" x14ac:dyDescent="0.25">
      <c r="A161" s="1">
        <v>18.75</v>
      </c>
      <c r="B161" s="1">
        <v>0.48425693140741999</v>
      </c>
      <c r="C161" s="1">
        <v>0.48425678442196901</v>
      </c>
    </row>
    <row r="162" spans="1:3" x14ac:dyDescent="0.25">
      <c r="A162" s="1">
        <v>18.875</v>
      </c>
      <c r="B162" s="1">
        <v>0.48425693340053899</v>
      </c>
      <c r="C162" s="1">
        <v>0.48425678519133802</v>
      </c>
    </row>
    <row r="163" spans="1:3" x14ac:dyDescent="0.25">
      <c r="A163" s="1">
        <v>19</v>
      </c>
      <c r="B163" s="1">
        <v>0.484256936185406</v>
      </c>
      <c r="C163" s="1">
        <v>0.484256785230054</v>
      </c>
    </row>
    <row r="164" spans="1:3" x14ac:dyDescent="0.25">
      <c r="A164" s="1">
        <v>19.125</v>
      </c>
      <c r="B164" s="1">
        <v>0.48425693582073998</v>
      </c>
      <c r="C164" s="1">
        <v>0.48425678527357202</v>
      </c>
    </row>
    <row r="165" spans="1:3" x14ac:dyDescent="0.25">
      <c r="A165" s="1">
        <v>19.25</v>
      </c>
      <c r="B165" s="1">
        <v>0.48425694030220501</v>
      </c>
      <c r="C165" s="1">
        <v>0.48425678479358297</v>
      </c>
    </row>
    <row r="166" spans="1:3" x14ac:dyDescent="0.25">
      <c r="A166" s="1">
        <v>19.375</v>
      </c>
      <c r="B166" s="1">
        <v>0.48425694215766002</v>
      </c>
      <c r="C166" s="1">
        <v>0.48425678361557101</v>
      </c>
    </row>
    <row r="167" spans="1:3" x14ac:dyDescent="0.25">
      <c r="A167" s="1">
        <v>19.5</v>
      </c>
      <c r="B167" s="1">
        <v>0.48425695645015099</v>
      </c>
      <c r="C167" s="1">
        <v>0.484256784122858</v>
      </c>
    </row>
    <row r="168" spans="1:3" x14ac:dyDescent="0.25">
      <c r="A168" s="1">
        <v>19.625</v>
      </c>
      <c r="B168" s="1">
        <v>0.48425695701358501</v>
      </c>
      <c r="C168" s="1">
        <v>0.48425678434327402</v>
      </c>
    </row>
    <row r="169" spans="1:3" x14ac:dyDescent="0.25">
      <c r="A169" s="1">
        <v>19.75</v>
      </c>
      <c r="B169" s="1">
        <v>0.48425695645961397</v>
      </c>
      <c r="C169" s="1">
        <v>0.48425678466542099</v>
      </c>
    </row>
    <row r="170" spans="1:3" x14ac:dyDescent="0.25">
      <c r="A170" s="1">
        <v>19.875</v>
      </c>
      <c r="B170" s="1">
        <v>0.48425695554334097</v>
      </c>
      <c r="C170" s="1">
        <v>0.48425678443222497</v>
      </c>
    </row>
    <row r="171" spans="1:3" x14ac:dyDescent="0.25">
      <c r="A171" s="1">
        <v>20</v>
      </c>
      <c r="B171" s="1">
        <v>0.48425695397601598</v>
      </c>
      <c r="C171" s="1">
        <v>0.48425678362098501</v>
      </c>
    </row>
    <row r="172" spans="1:3" x14ac:dyDescent="0.25">
      <c r="A172" s="1">
        <v>20.125</v>
      </c>
      <c r="B172" s="1">
        <v>0.48425695208719299</v>
      </c>
      <c r="C172" s="1">
        <v>0.48425678323682297</v>
      </c>
    </row>
    <row r="173" spans="1:3" x14ac:dyDescent="0.25">
      <c r="A173" s="1">
        <v>20.25</v>
      </c>
      <c r="B173" s="1">
        <v>0.48425694943904402</v>
      </c>
      <c r="C173" s="1">
        <v>0.48425678274289902</v>
      </c>
    </row>
    <row r="174" spans="1:3" x14ac:dyDescent="0.25">
      <c r="A174" s="1">
        <v>20.375</v>
      </c>
      <c r="B174" s="1">
        <v>0.484256947491504</v>
      </c>
      <c r="C174" s="1">
        <v>0.48425678215280599</v>
      </c>
    </row>
    <row r="175" spans="1:3" x14ac:dyDescent="0.25">
      <c r="A175" s="1">
        <v>20.5</v>
      </c>
      <c r="B175" s="1">
        <v>0.48425694599174501</v>
      </c>
      <c r="C175" s="1">
        <v>0.48425678223009999</v>
      </c>
    </row>
    <row r="176" spans="1:3" x14ac:dyDescent="0.25">
      <c r="A176" s="1">
        <v>20.625</v>
      </c>
      <c r="B176" s="1">
        <v>0.48425694525450602</v>
      </c>
      <c r="C176" s="1">
        <v>0.484256782490389</v>
      </c>
    </row>
    <row r="177" spans="1:3" x14ac:dyDescent="0.25">
      <c r="A177" s="1">
        <v>20.75</v>
      </c>
      <c r="B177" s="1">
        <v>0.48425694416741799</v>
      </c>
      <c r="C177" s="1">
        <v>0.48425678261024901</v>
      </c>
    </row>
    <row r="178" spans="1:3" x14ac:dyDescent="0.25">
      <c r="A178" s="1">
        <v>20.875</v>
      </c>
      <c r="B178" s="1">
        <v>0.48425694324129898</v>
      </c>
      <c r="C178" s="1">
        <v>0.48425678245390702</v>
      </c>
    </row>
    <row r="179" spans="1:3" x14ac:dyDescent="0.25">
      <c r="A179" s="1">
        <v>21</v>
      </c>
      <c r="B179" s="1">
        <v>0.48425694229667798</v>
      </c>
      <c r="C179" s="1">
        <v>0.48425678240957698</v>
      </c>
    </row>
    <row r="180" spans="1:3" x14ac:dyDescent="0.25">
      <c r="A180" s="1">
        <v>21.125</v>
      </c>
      <c r="B180" s="1">
        <v>0.484256941888285</v>
      </c>
      <c r="C180" s="1">
        <v>0.48425678182364501</v>
      </c>
    </row>
    <row r="181" spans="1:3" x14ac:dyDescent="0.25">
      <c r="A181" s="1">
        <v>21.25</v>
      </c>
      <c r="B181" s="1">
        <v>0.48425693784211599</v>
      </c>
      <c r="C181" s="1">
        <v>0.48425678280593898</v>
      </c>
    </row>
    <row r="182" spans="1:3" x14ac:dyDescent="0.25">
      <c r="A182" s="1">
        <v>21.375</v>
      </c>
      <c r="B182" s="1">
        <v>0.484256926424671</v>
      </c>
      <c r="C182" s="1">
        <v>0.48425678362511498</v>
      </c>
    </row>
    <row r="183" spans="1:3" x14ac:dyDescent="0.25">
      <c r="A183" s="1">
        <v>21.5</v>
      </c>
      <c r="B183" s="1">
        <v>0.48425692554654898</v>
      </c>
      <c r="C183" s="1">
        <v>0.48425678386287901</v>
      </c>
    </row>
    <row r="184" spans="1:3" x14ac:dyDescent="0.25">
      <c r="A184" s="1">
        <v>21.625</v>
      </c>
      <c r="B184" s="1">
        <v>0.48425692577357499</v>
      </c>
      <c r="C184" s="1">
        <v>0.48425678399331501</v>
      </c>
    </row>
    <row r="185" spans="1:3" x14ac:dyDescent="0.25">
      <c r="A185" s="1">
        <v>21.75</v>
      </c>
      <c r="B185" s="1">
        <v>0.48425692734709003</v>
      </c>
      <c r="C185" s="1">
        <v>0.48425678393097099</v>
      </c>
    </row>
    <row r="186" spans="1:3" x14ac:dyDescent="0.25">
      <c r="A186" s="1">
        <v>21.875</v>
      </c>
      <c r="B186" s="1">
        <v>0.48425692810072202</v>
      </c>
      <c r="C186" s="1">
        <v>0.48425678315315401</v>
      </c>
    </row>
    <row r="187" spans="1:3" x14ac:dyDescent="0.25">
      <c r="A187" s="1">
        <v>22</v>
      </c>
      <c r="B187" s="1">
        <v>0.48425693342194998</v>
      </c>
      <c r="C187" s="1">
        <v>0.484256784297732</v>
      </c>
    </row>
    <row r="188" spans="1:3" x14ac:dyDescent="0.25">
      <c r="A188" s="1">
        <v>22.125</v>
      </c>
      <c r="B188" s="1">
        <v>0.484256937118414</v>
      </c>
      <c r="C188" s="1">
        <v>0.48425678802378602</v>
      </c>
    </row>
    <row r="189" spans="1:3" x14ac:dyDescent="0.25">
      <c r="A189" s="1">
        <v>22.25</v>
      </c>
      <c r="B189" s="1">
        <v>0.48425693918972301</v>
      </c>
      <c r="C189" s="1">
        <v>0.48425678842877601</v>
      </c>
    </row>
    <row r="190" spans="1:3" x14ac:dyDescent="0.25">
      <c r="A190" s="1">
        <v>22.375</v>
      </c>
      <c r="B190" s="1">
        <v>0.48425694961556098</v>
      </c>
      <c r="C190" s="1">
        <v>0.48425678818224899</v>
      </c>
    </row>
    <row r="191" spans="1:3" x14ac:dyDescent="0.25">
      <c r="A191" s="1">
        <v>22.5</v>
      </c>
      <c r="B191" s="1">
        <v>0.48425695134174301</v>
      </c>
      <c r="C191" s="1">
        <v>0.48425678766514701</v>
      </c>
    </row>
    <row r="192" spans="1:3" x14ac:dyDescent="0.25">
      <c r="A192" s="1">
        <v>22.625</v>
      </c>
      <c r="B192" s="1">
        <v>0.48425695725794299</v>
      </c>
      <c r="C192" s="1">
        <v>0.484256784565543</v>
      </c>
    </row>
    <row r="193" spans="1:3" x14ac:dyDescent="0.25">
      <c r="A193" s="1">
        <v>22.75</v>
      </c>
      <c r="B193" s="1">
        <v>0.48425696109574901</v>
      </c>
      <c r="C193" s="1">
        <v>0.48425678413599799</v>
      </c>
    </row>
    <row r="194" spans="1:3" x14ac:dyDescent="0.25">
      <c r="A194" s="1">
        <v>22.875</v>
      </c>
      <c r="B194" s="1">
        <v>0.48425696413667202</v>
      </c>
      <c r="C194" s="1">
        <v>0.48425678356830498</v>
      </c>
    </row>
    <row r="195" spans="1:3" x14ac:dyDescent="0.25">
      <c r="A195" s="1">
        <v>23</v>
      </c>
      <c r="B195" s="1">
        <v>0.48425696412763802</v>
      </c>
      <c r="C195" s="1">
        <v>0.484256783577247</v>
      </c>
    </row>
    <row r="196" spans="1:3" x14ac:dyDescent="0.25">
      <c r="A196" s="1">
        <v>23.125</v>
      </c>
      <c r="B196" s="1">
        <v>0.48425696349522002</v>
      </c>
      <c r="C196" s="1">
        <v>0.48425678281384299</v>
      </c>
    </row>
    <row r="197" spans="1:3" x14ac:dyDescent="0.25">
      <c r="A197" s="1">
        <v>23.25</v>
      </c>
      <c r="B197" s="1">
        <v>0.48425696201731799</v>
      </c>
      <c r="C197" s="1">
        <v>0.48425678189504301</v>
      </c>
    </row>
    <row r="198" spans="1:3" x14ac:dyDescent="0.25">
      <c r="A198" s="1">
        <v>23.375</v>
      </c>
      <c r="B198" s="1">
        <v>0.48425695902756499</v>
      </c>
      <c r="C198" s="1">
        <v>0.48425678039315501</v>
      </c>
    </row>
    <row r="199" spans="1:3" x14ac:dyDescent="0.25">
      <c r="A199" s="1">
        <v>23.5</v>
      </c>
      <c r="B199" s="1">
        <v>0.48425695466531299</v>
      </c>
      <c r="C199" s="1">
        <v>0.484256780941825</v>
      </c>
    </row>
    <row r="200" spans="1:3" x14ac:dyDescent="0.25">
      <c r="A200" s="1">
        <v>23.625</v>
      </c>
      <c r="B200" s="1">
        <v>0.484256950850115</v>
      </c>
      <c r="C200" s="1">
        <v>0.48425678107035097</v>
      </c>
    </row>
    <row r="201" spans="1:3" x14ac:dyDescent="0.25">
      <c r="A201" s="1">
        <v>23.75</v>
      </c>
      <c r="B201" s="1">
        <v>0.48425694824723098</v>
      </c>
      <c r="C201" s="1">
        <v>0.48425678095824798</v>
      </c>
    </row>
    <row r="202" spans="1:3" x14ac:dyDescent="0.25">
      <c r="A202" s="1">
        <v>23.875</v>
      </c>
      <c r="B202" s="1">
        <v>0.48425694717816298</v>
      </c>
      <c r="C202" s="1">
        <v>0.48425678110769699</v>
      </c>
    </row>
    <row r="203" spans="1:3" x14ac:dyDescent="0.25">
      <c r="A203" s="1">
        <v>24</v>
      </c>
      <c r="B203" s="1">
        <v>0.48425694639158001</v>
      </c>
      <c r="C203" s="1">
        <v>0.48425678318229298</v>
      </c>
    </row>
    <row r="204" spans="1:3" x14ac:dyDescent="0.25">
      <c r="A204" s="1">
        <v>24.125</v>
      </c>
      <c r="B204" s="1">
        <v>0.48425694410241599</v>
      </c>
      <c r="C204" s="1">
        <v>0.484256783231439</v>
      </c>
    </row>
    <row r="205" spans="1:3" x14ac:dyDescent="0.25">
      <c r="A205" s="1">
        <v>24.25</v>
      </c>
      <c r="B205" s="1">
        <v>0.48425694152137999</v>
      </c>
      <c r="C205" s="1">
        <v>0.48425678327048499</v>
      </c>
    </row>
    <row r="206" spans="1:3" x14ac:dyDescent="0.25">
      <c r="A206" s="1">
        <v>24.375</v>
      </c>
      <c r="B206" s="1">
        <v>0.48425693690416499</v>
      </c>
      <c r="C206" s="1">
        <v>0.48425678345371598</v>
      </c>
    </row>
    <row r="207" spans="1:3" x14ac:dyDescent="0.25">
      <c r="A207" s="1">
        <v>24.5</v>
      </c>
      <c r="B207" s="1">
        <v>0.48425691120177999</v>
      </c>
      <c r="C207" s="1">
        <v>0.48425678319049897</v>
      </c>
    </row>
    <row r="208" spans="1:3" x14ac:dyDescent="0.25">
      <c r="A208" s="1">
        <v>24.625</v>
      </c>
      <c r="B208" s="1">
        <v>0.48425691048033098</v>
      </c>
      <c r="C208" s="1">
        <v>0.48425678337255701</v>
      </c>
    </row>
    <row r="209" spans="1:3" x14ac:dyDescent="0.25">
      <c r="A209" s="1">
        <v>24.75</v>
      </c>
      <c r="B209" s="1">
        <v>0.48425691489003703</v>
      </c>
      <c r="C209" s="1">
        <v>0.48425678381540499</v>
      </c>
    </row>
    <row r="210" spans="1:3" x14ac:dyDescent="0.25">
      <c r="A210" s="1">
        <v>24.875</v>
      </c>
      <c r="B210" s="1">
        <v>0.48425692233165002</v>
      </c>
      <c r="C210" s="1">
        <v>0.48425678326758298</v>
      </c>
    </row>
    <row r="211" spans="1:3" x14ac:dyDescent="0.25">
      <c r="A211" s="1">
        <v>25</v>
      </c>
      <c r="B211" s="1">
        <v>0.484256927832168</v>
      </c>
      <c r="C211" s="1">
        <v>0.48425678404744898</v>
      </c>
    </row>
    <row r="212" spans="1:3" x14ac:dyDescent="0.25">
      <c r="A212" s="1">
        <v>25.125</v>
      </c>
      <c r="B212" s="1">
        <v>0.48425693143057802</v>
      </c>
      <c r="C212" s="1">
        <v>0.48425678424940399</v>
      </c>
    </row>
    <row r="213" spans="1:3" x14ac:dyDescent="0.25">
      <c r="A213" s="1">
        <v>25.25</v>
      </c>
      <c r="B213" s="1">
        <v>0.484256932915964</v>
      </c>
      <c r="C213" s="1">
        <v>0.48425678412754902</v>
      </c>
    </row>
    <row r="214" spans="1:3" x14ac:dyDescent="0.25">
      <c r="A214" s="1">
        <v>25.375</v>
      </c>
      <c r="B214" s="1">
        <v>0.48425693404046999</v>
      </c>
      <c r="C214" s="1">
        <v>0.484256783882268</v>
      </c>
    </row>
    <row r="215" spans="1:3" x14ac:dyDescent="0.25">
      <c r="A215" s="1">
        <v>25.5</v>
      </c>
      <c r="B215" s="1">
        <v>0.48425693985841101</v>
      </c>
      <c r="C215" s="1">
        <v>0.48425678280565998</v>
      </c>
    </row>
    <row r="216" spans="1:3" x14ac:dyDescent="0.25">
      <c r="A216" s="1">
        <v>25.625</v>
      </c>
      <c r="B216" s="1">
        <v>0.48425694573468198</v>
      </c>
      <c r="C216" s="1">
        <v>0.48425678275316902</v>
      </c>
    </row>
    <row r="217" spans="1:3" x14ac:dyDescent="0.25">
      <c r="A217" s="1">
        <v>25.75</v>
      </c>
      <c r="B217" s="1">
        <v>0.48425694822712601</v>
      </c>
      <c r="C217" s="1">
        <v>0.48425678249481802</v>
      </c>
    </row>
    <row r="218" spans="1:3" x14ac:dyDescent="0.25">
      <c r="A218" s="1">
        <v>25.875</v>
      </c>
      <c r="B218" s="1">
        <v>0.48425695382422901</v>
      </c>
      <c r="C218" s="1">
        <v>0.48425678268803402</v>
      </c>
    </row>
    <row r="219" spans="1:3" x14ac:dyDescent="0.25">
      <c r="A219" s="1">
        <v>26</v>
      </c>
      <c r="B219" s="1">
        <v>0.484256953441424</v>
      </c>
      <c r="C219" s="1">
        <v>0.48425678250658899</v>
      </c>
    </row>
    <row r="220" spans="1:3" x14ac:dyDescent="0.25">
      <c r="A220" s="1">
        <v>26.125</v>
      </c>
      <c r="B220" s="1">
        <v>0.48425695336694402</v>
      </c>
      <c r="C220" s="1">
        <v>0.48425678207898398</v>
      </c>
    </row>
    <row r="221" spans="1:3" x14ac:dyDescent="0.25">
      <c r="A221" s="1">
        <v>26.25</v>
      </c>
      <c r="B221" s="1">
        <v>0.48425695252234202</v>
      </c>
      <c r="C221" s="1">
        <v>0.48425678205655298</v>
      </c>
    </row>
    <row r="222" spans="1:3" x14ac:dyDescent="0.25">
      <c r="A222" s="1">
        <v>26.375</v>
      </c>
      <c r="B222" s="1">
        <v>0.48425695047759498</v>
      </c>
      <c r="C222" s="1">
        <v>0.48425678329523297</v>
      </c>
    </row>
    <row r="223" spans="1:3" x14ac:dyDescent="0.25">
      <c r="A223" s="1">
        <v>26.5</v>
      </c>
      <c r="B223" s="1">
        <v>0.48425694916065698</v>
      </c>
      <c r="C223" s="1">
        <v>0.484256784950582</v>
      </c>
    </row>
    <row r="224" spans="1:3" x14ac:dyDescent="0.25">
      <c r="A224" s="1">
        <v>26.625</v>
      </c>
      <c r="B224" s="1">
        <v>0.48425694408539399</v>
      </c>
      <c r="C224" s="1">
        <v>0.48425678558900798</v>
      </c>
    </row>
    <row r="225" spans="1:3" x14ac:dyDescent="0.25">
      <c r="A225" s="1">
        <v>26.75</v>
      </c>
      <c r="B225" s="1">
        <v>0.48425694164863903</v>
      </c>
      <c r="C225" s="1">
        <v>0.48425678654871501</v>
      </c>
    </row>
    <row r="226" spans="1:3" x14ac:dyDescent="0.25">
      <c r="A226" s="1">
        <v>26.875</v>
      </c>
      <c r="B226" s="1">
        <v>0.48425693649320201</v>
      </c>
      <c r="C226" s="1">
        <v>0.48425678717821002</v>
      </c>
    </row>
    <row r="227" spans="1:3" x14ac:dyDescent="0.25">
      <c r="A227" s="1">
        <v>27</v>
      </c>
      <c r="B227" s="1">
        <v>0.48425693364931299</v>
      </c>
      <c r="C227" s="1">
        <v>0.48425678747977002</v>
      </c>
    </row>
    <row r="228" spans="1:3" x14ac:dyDescent="0.25">
      <c r="A228" s="1">
        <v>27.125</v>
      </c>
      <c r="B228" s="1">
        <v>0.48425693152611599</v>
      </c>
      <c r="C228" s="1">
        <v>0.48425678764203001</v>
      </c>
    </row>
    <row r="229" spans="1:3" x14ac:dyDescent="0.25">
      <c r="A229" s="1">
        <v>27.25</v>
      </c>
      <c r="B229" s="1">
        <v>0.484256929126335</v>
      </c>
      <c r="C229" s="1">
        <v>0.48425678777975401</v>
      </c>
    </row>
    <row r="230" spans="1:3" x14ac:dyDescent="0.25">
      <c r="A230" s="1">
        <v>27.375</v>
      </c>
      <c r="B230" s="1">
        <v>0.48425692506366502</v>
      </c>
      <c r="C230" s="1">
        <v>0.48425678792098498</v>
      </c>
    </row>
    <row r="231" spans="1:3" x14ac:dyDescent="0.25">
      <c r="A231" s="1">
        <v>27.5</v>
      </c>
      <c r="B231" s="1">
        <v>0.48425691559397199</v>
      </c>
      <c r="C231" s="1">
        <v>0.48425678771505898</v>
      </c>
    </row>
    <row r="232" spans="1:3" x14ac:dyDescent="0.25">
      <c r="A232" s="1">
        <v>27.625</v>
      </c>
      <c r="B232" s="1">
        <v>0.48425691711360802</v>
      </c>
      <c r="C232" s="1">
        <v>0.48425678786696702</v>
      </c>
    </row>
    <row r="233" spans="1:3" x14ac:dyDescent="0.25">
      <c r="A233" s="1">
        <v>27.75</v>
      </c>
      <c r="B233" s="1">
        <v>0.48425692000179299</v>
      </c>
      <c r="C233" s="1">
        <v>0.48425679079720901</v>
      </c>
    </row>
    <row r="234" spans="1:3" x14ac:dyDescent="0.25">
      <c r="A234" s="1">
        <v>27.875</v>
      </c>
      <c r="B234" s="1">
        <v>0.48425692486713301</v>
      </c>
      <c r="C234" s="1">
        <v>0.484256791503415</v>
      </c>
    </row>
    <row r="235" spans="1:3" x14ac:dyDescent="0.25">
      <c r="A235" s="1">
        <v>28</v>
      </c>
      <c r="B235" s="1">
        <v>0.48425694007868503</v>
      </c>
      <c r="C235" s="1">
        <v>0.484256791766143</v>
      </c>
    </row>
    <row r="236" spans="1:3" x14ac:dyDescent="0.25">
      <c r="A236" s="1">
        <v>28.125</v>
      </c>
      <c r="B236" s="1">
        <v>0.48425694167113098</v>
      </c>
      <c r="C236" s="1">
        <v>0.48425679055559001</v>
      </c>
    </row>
    <row r="237" spans="1:3" x14ac:dyDescent="0.25">
      <c r="A237" s="1">
        <v>28.25</v>
      </c>
      <c r="B237" s="1">
        <v>0.484256942366947</v>
      </c>
      <c r="C237" s="1">
        <v>0.48425679059012</v>
      </c>
    </row>
    <row r="238" spans="1:3" x14ac:dyDescent="0.25">
      <c r="A238" s="1">
        <v>28.375</v>
      </c>
      <c r="B238" s="1">
        <v>0.484256946423746</v>
      </c>
      <c r="C238" s="1">
        <v>0.484256787791778</v>
      </c>
    </row>
    <row r="239" spans="1:3" x14ac:dyDescent="0.25">
      <c r="A239" s="1">
        <v>28.5</v>
      </c>
      <c r="B239" s="1">
        <v>0.48425694789428397</v>
      </c>
      <c r="C239" s="1">
        <v>0.48425678709479902</v>
      </c>
    </row>
    <row r="240" spans="1:3" x14ac:dyDescent="0.25">
      <c r="A240" s="1">
        <v>28.625</v>
      </c>
      <c r="B240" s="1">
        <v>0.48425695235618998</v>
      </c>
      <c r="C240" s="1">
        <v>0.48425678577431702</v>
      </c>
    </row>
    <row r="241" spans="1:3" x14ac:dyDescent="0.25">
      <c r="A241" s="1">
        <v>28.75</v>
      </c>
      <c r="B241" s="1">
        <v>0.48425695305030703</v>
      </c>
      <c r="C241" s="1">
        <v>0.48425678532385702</v>
      </c>
    </row>
    <row r="242" spans="1:3" x14ac:dyDescent="0.25">
      <c r="A242" s="1">
        <v>28.875</v>
      </c>
      <c r="B242" s="1">
        <v>0.48425695385851802</v>
      </c>
      <c r="C242" s="1">
        <v>0.48425678422572699</v>
      </c>
    </row>
    <row r="243" spans="1:3" x14ac:dyDescent="0.25">
      <c r="A243" s="1">
        <v>29</v>
      </c>
      <c r="B243" s="1">
        <v>0.48425695589373102</v>
      </c>
      <c r="C243" s="1">
        <v>0.48425678334171901</v>
      </c>
    </row>
    <row r="244" spans="1:3" x14ac:dyDescent="0.25">
      <c r="A244" s="1">
        <v>29.125</v>
      </c>
      <c r="B244" s="1">
        <v>0.48425695643662597</v>
      </c>
      <c r="C244" s="1">
        <v>0.48425678371167702</v>
      </c>
    </row>
    <row r="245" spans="1:3" x14ac:dyDescent="0.25">
      <c r="A245" s="1">
        <v>29.25</v>
      </c>
      <c r="B245" s="1">
        <v>0.48425695597341401</v>
      </c>
      <c r="C245" s="1">
        <v>0.48425678425454299</v>
      </c>
    </row>
    <row r="246" spans="1:3" x14ac:dyDescent="0.25">
      <c r="A246" s="1">
        <v>29.375</v>
      </c>
      <c r="B246" s="1">
        <v>0.48425695490126203</v>
      </c>
      <c r="C246" s="1">
        <v>0.48425678541509998</v>
      </c>
    </row>
    <row r="247" spans="1:3" x14ac:dyDescent="0.25">
      <c r="A247" s="1">
        <v>29.5</v>
      </c>
      <c r="B247" s="1">
        <v>0.48425695230581001</v>
      </c>
      <c r="C247" s="1">
        <v>0.48425678550708101</v>
      </c>
    </row>
    <row r="248" spans="1:3" x14ac:dyDescent="0.25">
      <c r="A248" s="1">
        <v>29.625</v>
      </c>
      <c r="B248" s="1">
        <v>0.48425694931753799</v>
      </c>
      <c r="C248" s="1">
        <v>0.48425678552308898</v>
      </c>
    </row>
    <row r="249" spans="1:3" x14ac:dyDescent="0.25">
      <c r="A249" s="1">
        <v>29.75</v>
      </c>
      <c r="B249" s="1">
        <v>0.48425694883556197</v>
      </c>
      <c r="C249" s="1">
        <v>0.48425678543343298</v>
      </c>
    </row>
    <row r="250" spans="1:3" x14ac:dyDescent="0.25">
      <c r="A250" s="1">
        <v>29.875</v>
      </c>
      <c r="B250" s="1">
        <v>0.48425694760502402</v>
      </c>
      <c r="C250" s="1">
        <v>0.48425678542550898</v>
      </c>
    </row>
    <row r="251" spans="1:3" x14ac:dyDescent="0.25">
      <c r="A251" s="1">
        <v>30</v>
      </c>
      <c r="B251" s="1">
        <v>0.484256946215122</v>
      </c>
      <c r="C251" s="1">
        <v>0.48425678598281102</v>
      </c>
    </row>
  </sheetData>
  <mergeCells count="2">
    <mergeCell ref="A1:A2"/>
    <mergeCell ref="B1:C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C11" sqref="C11:C251"/>
    </sheetView>
  </sheetViews>
  <sheetFormatPr defaultRowHeight="15" x14ac:dyDescent="0.25"/>
  <cols>
    <col min="1" max="1" width="30.140625" style="2" customWidth="1"/>
    <col min="2" max="2" width="22.7109375" style="2" customWidth="1"/>
    <col min="3" max="3" width="22.140625" style="2" customWidth="1"/>
  </cols>
  <sheetData>
    <row r="1" spans="1:3" ht="33.75" customHeight="1" x14ac:dyDescent="0.35">
      <c r="A1" s="25" t="s">
        <v>2</v>
      </c>
      <c r="B1" s="31" t="s">
        <v>13</v>
      </c>
      <c r="C1" s="31"/>
    </row>
    <row r="2" spans="1:3" x14ac:dyDescent="0.25">
      <c r="A2" s="25"/>
      <c r="B2" s="10" t="s">
        <v>0</v>
      </c>
      <c r="C2" s="10" t="s">
        <v>1</v>
      </c>
    </row>
    <row r="3" spans="1:3" x14ac:dyDescent="0.25">
      <c r="A3" s="3" t="s">
        <v>3</v>
      </c>
      <c r="B3" s="9">
        <v>45</v>
      </c>
      <c r="C3" s="9">
        <v>45</v>
      </c>
    </row>
    <row r="4" spans="1:3" x14ac:dyDescent="0.25">
      <c r="A4" s="3" t="s">
        <v>4</v>
      </c>
      <c r="B4" s="9" t="s">
        <v>12</v>
      </c>
      <c r="C4" s="9" t="s">
        <v>12</v>
      </c>
    </row>
    <row r="5" spans="1:3" ht="31.5" x14ac:dyDescent="0.25">
      <c r="A5" s="4" t="s">
        <v>6</v>
      </c>
      <c r="B5" s="3">
        <v>4</v>
      </c>
      <c r="C5" s="3">
        <v>4</v>
      </c>
    </row>
    <row r="6" spans="1:3" x14ac:dyDescent="0.25">
      <c r="A6" s="4" t="s">
        <v>7</v>
      </c>
      <c r="B6" s="9">
        <v>65.868767441860456</v>
      </c>
      <c r="C6" s="9">
        <v>63.882720930232537</v>
      </c>
    </row>
    <row r="7" spans="1:3" ht="33" x14ac:dyDescent="0.25">
      <c r="A7" s="4" t="s">
        <v>8</v>
      </c>
      <c r="B7" s="3">
        <v>37.44</v>
      </c>
      <c r="C7" s="3">
        <v>37.44</v>
      </c>
    </row>
    <row r="8" spans="1:3" ht="33" x14ac:dyDescent="0.25">
      <c r="A8" s="4" t="s">
        <v>9</v>
      </c>
      <c r="B8" s="3">
        <v>31.567883720930226</v>
      </c>
      <c r="C8" s="3">
        <v>33.287209302325572</v>
      </c>
    </row>
    <row r="9" spans="1:3" x14ac:dyDescent="0.25">
      <c r="A9" s="3" t="s">
        <v>10</v>
      </c>
      <c r="B9" s="9">
        <v>85</v>
      </c>
      <c r="C9" s="9">
        <v>85</v>
      </c>
    </row>
    <row r="10" spans="1:3" s="6" customFormat="1" ht="18" x14ac:dyDescent="0.25">
      <c r="A10" s="5" t="s">
        <v>11</v>
      </c>
      <c r="B10" s="5" t="s">
        <v>21</v>
      </c>
      <c r="C10" s="5" t="s">
        <v>22</v>
      </c>
    </row>
    <row r="11" spans="1:3" x14ac:dyDescent="0.25">
      <c r="A11" s="1">
        <v>0</v>
      </c>
      <c r="B11" s="1">
        <v>0.484257638643251</v>
      </c>
      <c r="C11" s="1">
        <v>0.48425750406520301</v>
      </c>
    </row>
    <row r="12" spans="1:3" x14ac:dyDescent="0.25">
      <c r="A12" s="1">
        <v>0.125</v>
      </c>
      <c r="B12" s="1">
        <v>0.48425765716239599</v>
      </c>
      <c r="C12" s="1">
        <v>0.48425748952048903</v>
      </c>
    </row>
    <row r="13" spans="1:3" x14ac:dyDescent="0.25">
      <c r="A13" s="1">
        <v>0.25</v>
      </c>
      <c r="B13" s="1">
        <v>0.48425766244173002</v>
      </c>
      <c r="C13" s="1">
        <v>0.48425746837474298</v>
      </c>
    </row>
    <row r="14" spans="1:3" x14ac:dyDescent="0.25">
      <c r="A14" s="1">
        <v>0.375</v>
      </c>
      <c r="B14" s="1">
        <v>0.48425769997641899</v>
      </c>
      <c r="C14" s="1">
        <v>0.48425747132424701</v>
      </c>
    </row>
    <row r="15" spans="1:3" x14ac:dyDescent="0.25">
      <c r="A15" s="1">
        <v>0.5</v>
      </c>
      <c r="B15" s="1">
        <v>0.484257704270742</v>
      </c>
      <c r="C15" s="1">
        <v>0.48425747392634699</v>
      </c>
    </row>
    <row r="16" spans="1:3" x14ac:dyDescent="0.25">
      <c r="A16" s="1">
        <v>0.625</v>
      </c>
      <c r="B16" s="1">
        <v>0.48425770092894099</v>
      </c>
      <c r="C16" s="1">
        <v>0.48425747302628502</v>
      </c>
    </row>
    <row r="17" spans="1:3" x14ac:dyDescent="0.25">
      <c r="A17" s="1">
        <v>0.75</v>
      </c>
      <c r="B17" s="1">
        <v>0.48425769666504298</v>
      </c>
      <c r="C17" s="1">
        <v>0.484257464729758</v>
      </c>
    </row>
    <row r="18" spans="1:3" x14ac:dyDescent="0.25">
      <c r="A18" s="1">
        <v>0.875</v>
      </c>
      <c r="B18" s="1">
        <v>0.48425769132932001</v>
      </c>
      <c r="C18" s="1">
        <v>0.48425746129318598</v>
      </c>
    </row>
    <row r="19" spans="1:3" x14ac:dyDescent="0.25">
      <c r="A19" s="1">
        <v>1</v>
      </c>
      <c r="B19" s="1">
        <v>0.48425770942397001</v>
      </c>
      <c r="C19" s="1">
        <v>0.48425746159828398</v>
      </c>
    </row>
    <row r="20" spans="1:3" x14ac:dyDescent="0.25">
      <c r="A20" s="1">
        <v>1.125</v>
      </c>
      <c r="B20" s="1">
        <v>0.48425772298404202</v>
      </c>
      <c r="C20" s="1">
        <v>0.48425746314344098</v>
      </c>
    </row>
    <row r="21" spans="1:3" x14ac:dyDescent="0.25">
      <c r="A21" s="1">
        <v>1.25</v>
      </c>
      <c r="B21" s="1">
        <v>0.48425775257164799</v>
      </c>
      <c r="C21" s="1">
        <v>0.48425746260456698</v>
      </c>
    </row>
    <row r="22" spans="1:3" x14ac:dyDescent="0.25">
      <c r="A22" s="1">
        <v>1.375</v>
      </c>
      <c r="B22" s="1">
        <v>0.48425775125187198</v>
      </c>
      <c r="C22" s="1">
        <v>0.48425746063424702</v>
      </c>
    </row>
    <row r="23" spans="1:3" x14ac:dyDescent="0.25">
      <c r="A23" s="1">
        <v>1.5</v>
      </c>
      <c r="B23" s="1">
        <v>0.48425774795862098</v>
      </c>
      <c r="C23" s="1">
        <v>0.48425746723562102</v>
      </c>
    </row>
    <row r="24" spans="1:3" x14ac:dyDescent="0.25">
      <c r="A24" s="1">
        <v>1.625</v>
      </c>
      <c r="B24" s="1">
        <v>0.48425775274133998</v>
      </c>
      <c r="C24" s="1">
        <v>0.48425746926694102</v>
      </c>
    </row>
    <row r="25" spans="1:3" x14ac:dyDescent="0.25">
      <c r="A25" s="1">
        <v>1.75</v>
      </c>
      <c r="B25" s="1">
        <v>0.48425775110671798</v>
      </c>
      <c r="C25" s="1">
        <v>0.48425748221346299</v>
      </c>
    </row>
    <row r="26" spans="1:3" x14ac:dyDescent="0.25">
      <c r="A26" s="1">
        <v>1.875</v>
      </c>
      <c r="B26" s="1">
        <v>0.48425776994136999</v>
      </c>
      <c r="C26" s="1">
        <v>0.48425752763940699</v>
      </c>
    </row>
    <row r="27" spans="1:3" x14ac:dyDescent="0.25">
      <c r="A27" s="1">
        <v>2</v>
      </c>
      <c r="B27" s="1">
        <v>0.48425777034598599</v>
      </c>
      <c r="C27" s="1">
        <v>0.484257539802602</v>
      </c>
    </row>
    <row r="28" spans="1:3" x14ac:dyDescent="0.25">
      <c r="A28" s="1">
        <v>2.125</v>
      </c>
      <c r="B28" s="1">
        <v>0.484257768299028</v>
      </c>
      <c r="C28" s="1">
        <v>0.48425754597156101</v>
      </c>
    </row>
    <row r="29" spans="1:3" x14ac:dyDescent="0.25">
      <c r="A29" s="1">
        <v>2.25</v>
      </c>
      <c r="B29" s="1">
        <v>0.48425776797961301</v>
      </c>
      <c r="C29" s="1">
        <v>0.48425754772485702</v>
      </c>
    </row>
    <row r="30" spans="1:3" x14ac:dyDescent="0.25">
      <c r="A30" s="1">
        <v>2.375</v>
      </c>
      <c r="B30" s="1">
        <v>0.484257771023479</v>
      </c>
      <c r="C30" s="1">
        <v>0.484257548523501</v>
      </c>
    </row>
    <row r="31" spans="1:3" x14ac:dyDescent="0.25">
      <c r="A31" s="1">
        <v>2.5</v>
      </c>
      <c r="B31" s="1">
        <v>0.48425776816834198</v>
      </c>
      <c r="C31" s="1">
        <v>0.48425757241212702</v>
      </c>
    </row>
    <row r="32" spans="1:3" x14ac:dyDescent="0.25">
      <c r="A32" s="1">
        <v>2.625</v>
      </c>
      <c r="B32" s="1">
        <v>0.48425776686553201</v>
      </c>
      <c r="C32" s="1">
        <v>0.48425758121967</v>
      </c>
    </row>
    <row r="33" spans="1:3" x14ac:dyDescent="0.25">
      <c r="A33" s="1">
        <v>2.75</v>
      </c>
      <c r="B33" s="1">
        <v>0.48425777877049903</v>
      </c>
      <c r="C33" s="1">
        <v>0.48425758139727298</v>
      </c>
    </row>
    <row r="34" spans="1:3" x14ac:dyDescent="0.25">
      <c r="A34" s="1">
        <v>2.875</v>
      </c>
      <c r="B34" s="1">
        <v>0.48425776057944597</v>
      </c>
      <c r="C34" s="1">
        <v>0.48425758142564301</v>
      </c>
    </row>
    <row r="35" spans="1:3" x14ac:dyDescent="0.25">
      <c r="A35" s="1">
        <v>3</v>
      </c>
      <c r="B35" s="1">
        <v>0.484257730032228</v>
      </c>
      <c r="C35" s="1">
        <v>0.48425758370382199</v>
      </c>
    </row>
    <row r="36" spans="1:3" x14ac:dyDescent="0.25">
      <c r="A36" s="1">
        <v>3.125</v>
      </c>
      <c r="B36" s="1">
        <v>0.48425771503238302</v>
      </c>
      <c r="C36" s="1">
        <v>0.48425758409381697</v>
      </c>
    </row>
    <row r="37" spans="1:3" x14ac:dyDescent="0.25">
      <c r="A37" s="1">
        <v>3.25</v>
      </c>
      <c r="B37" s="1">
        <v>0.48425769698736798</v>
      </c>
      <c r="C37" s="1">
        <v>0.48425758549438902</v>
      </c>
    </row>
    <row r="38" spans="1:3" x14ac:dyDescent="0.25">
      <c r="A38" s="1">
        <v>3.375</v>
      </c>
      <c r="B38" s="1">
        <v>0.48425767836564199</v>
      </c>
      <c r="C38" s="1">
        <v>0.484257588763151</v>
      </c>
    </row>
    <row r="39" spans="1:3" x14ac:dyDescent="0.25">
      <c r="A39" s="1">
        <v>3.5</v>
      </c>
      <c r="B39" s="1">
        <v>0.48425768459618201</v>
      </c>
      <c r="C39" s="1">
        <v>0.48425756124338898</v>
      </c>
    </row>
    <row r="40" spans="1:3" x14ac:dyDescent="0.25">
      <c r="A40" s="1">
        <v>3.625</v>
      </c>
      <c r="B40" s="1">
        <v>0.48425768504435801</v>
      </c>
      <c r="C40" s="1">
        <v>0.48425748543318298</v>
      </c>
    </row>
    <row r="41" spans="1:3" x14ac:dyDescent="0.25">
      <c r="A41" s="1">
        <v>3.75</v>
      </c>
      <c r="B41" s="1">
        <v>0.48425769047830097</v>
      </c>
      <c r="C41" s="1">
        <v>0.48425745085817401</v>
      </c>
    </row>
    <row r="42" spans="1:3" x14ac:dyDescent="0.25">
      <c r="A42" s="1">
        <v>3.875</v>
      </c>
      <c r="B42" s="1">
        <v>0.48425769126408602</v>
      </c>
      <c r="C42" s="1">
        <v>0.48425739010036101</v>
      </c>
    </row>
    <row r="43" spans="1:3" x14ac:dyDescent="0.25">
      <c r="A43" s="1">
        <v>4</v>
      </c>
      <c r="B43" s="1">
        <v>0.484257701875354</v>
      </c>
      <c r="C43" s="1">
        <v>0.48425736758536803</v>
      </c>
    </row>
    <row r="44" spans="1:3" x14ac:dyDescent="0.25">
      <c r="A44" s="1">
        <v>4.125</v>
      </c>
      <c r="B44" s="1">
        <v>0.48425770560516301</v>
      </c>
      <c r="C44" s="1">
        <v>0.48425734915419399</v>
      </c>
    </row>
    <row r="45" spans="1:3" x14ac:dyDescent="0.25">
      <c r="A45" s="1">
        <v>4.25</v>
      </c>
      <c r="B45" s="1">
        <v>0.48425770623466102</v>
      </c>
      <c r="C45" s="1">
        <v>0.48425732651973102</v>
      </c>
    </row>
    <row r="46" spans="1:3" x14ac:dyDescent="0.25">
      <c r="A46" s="1">
        <v>4.375</v>
      </c>
      <c r="B46" s="1">
        <v>0.48425770752148001</v>
      </c>
      <c r="C46" s="1">
        <v>0.48425729133543999</v>
      </c>
    </row>
    <row r="47" spans="1:3" x14ac:dyDescent="0.25">
      <c r="A47" s="1">
        <v>4.5</v>
      </c>
      <c r="B47" s="1">
        <v>0.48425769630285798</v>
      </c>
      <c r="C47" s="1">
        <v>0.48425729246881999</v>
      </c>
    </row>
    <row r="48" spans="1:3" x14ac:dyDescent="0.25">
      <c r="A48" s="1">
        <v>4.625</v>
      </c>
      <c r="B48" s="1">
        <v>0.484257693067082</v>
      </c>
      <c r="C48" s="1">
        <v>0.484257290251006</v>
      </c>
    </row>
    <row r="49" spans="1:3" x14ac:dyDescent="0.25">
      <c r="A49" s="1">
        <v>4.75</v>
      </c>
      <c r="B49" s="1">
        <v>0.48425769142876102</v>
      </c>
      <c r="C49" s="1">
        <v>0.48425730128875299</v>
      </c>
    </row>
    <row r="50" spans="1:3" x14ac:dyDescent="0.25">
      <c r="A50" s="1">
        <v>4.875</v>
      </c>
      <c r="B50" s="1">
        <v>0.48425768851151302</v>
      </c>
      <c r="C50" s="1">
        <v>0.48425731140914702</v>
      </c>
    </row>
    <row r="51" spans="1:3" x14ac:dyDescent="0.25">
      <c r="A51" s="1">
        <v>5</v>
      </c>
      <c r="B51" s="1">
        <v>0.484257680393337</v>
      </c>
      <c r="C51" s="1">
        <v>0.48425732281517597</v>
      </c>
    </row>
    <row r="52" spans="1:3" x14ac:dyDescent="0.25">
      <c r="A52" s="1">
        <v>5.125</v>
      </c>
      <c r="B52" s="1">
        <v>0.48425767799908997</v>
      </c>
      <c r="C52" s="1">
        <v>0.48425735833273797</v>
      </c>
    </row>
    <row r="53" spans="1:3" x14ac:dyDescent="0.25">
      <c r="A53" s="1">
        <v>5.25</v>
      </c>
      <c r="B53" s="1">
        <v>0.48425767496647498</v>
      </c>
      <c r="C53" s="1">
        <v>0.48425736520538298</v>
      </c>
    </row>
    <row r="54" spans="1:3" x14ac:dyDescent="0.25">
      <c r="A54" s="1">
        <v>5.375</v>
      </c>
      <c r="B54" s="1">
        <v>0.48425767309791201</v>
      </c>
      <c r="C54" s="1">
        <v>0.48425737154298598</v>
      </c>
    </row>
    <row r="55" spans="1:3" x14ac:dyDescent="0.25">
      <c r="A55" s="1">
        <v>5.5</v>
      </c>
      <c r="B55" s="1">
        <v>0.48425767350906102</v>
      </c>
      <c r="C55" s="1">
        <v>0.48425737228331001</v>
      </c>
    </row>
    <row r="56" spans="1:3" x14ac:dyDescent="0.25">
      <c r="A56" s="1">
        <v>5.625</v>
      </c>
      <c r="B56" s="1">
        <v>0.48425767226758698</v>
      </c>
      <c r="C56" s="1">
        <v>0.48425737703232602</v>
      </c>
    </row>
    <row r="57" spans="1:3" x14ac:dyDescent="0.25">
      <c r="A57" s="1">
        <v>5.75</v>
      </c>
      <c r="B57" s="1">
        <v>0.484257664064009</v>
      </c>
      <c r="C57" s="1">
        <v>0.484257390118838</v>
      </c>
    </row>
    <row r="58" spans="1:3" x14ac:dyDescent="0.25">
      <c r="A58" s="1">
        <v>5.875</v>
      </c>
      <c r="B58" s="1">
        <v>0.48425765631643702</v>
      </c>
      <c r="C58" s="1">
        <v>0.484257399415988</v>
      </c>
    </row>
    <row r="59" spans="1:3" x14ac:dyDescent="0.25">
      <c r="A59" s="1">
        <v>6</v>
      </c>
      <c r="B59" s="1">
        <v>0.48425765381585001</v>
      </c>
      <c r="C59" s="1">
        <v>0.48425740629152703</v>
      </c>
    </row>
    <row r="60" spans="1:3" x14ac:dyDescent="0.25">
      <c r="A60" s="1">
        <v>6.125</v>
      </c>
      <c r="B60" s="1">
        <v>0.48425764746734801</v>
      </c>
      <c r="C60" s="1">
        <v>0.48425740411641699</v>
      </c>
    </row>
    <row r="61" spans="1:3" x14ac:dyDescent="0.25">
      <c r="A61" s="1">
        <v>6.25</v>
      </c>
      <c r="B61" s="1">
        <v>0.484257643366857</v>
      </c>
      <c r="C61" s="1">
        <v>0.48425740422136798</v>
      </c>
    </row>
    <row r="62" spans="1:3" x14ac:dyDescent="0.25">
      <c r="A62" s="1">
        <v>6.375</v>
      </c>
      <c r="B62" s="1">
        <v>0.48425764165949903</v>
      </c>
      <c r="C62" s="1">
        <v>0.48425740331360201</v>
      </c>
    </row>
    <row r="63" spans="1:3" x14ac:dyDescent="0.25">
      <c r="A63" s="1">
        <v>6.5</v>
      </c>
      <c r="B63" s="1">
        <v>0.48425764232978702</v>
      </c>
      <c r="C63" s="1">
        <v>0.484257400260513</v>
      </c>
    </row>
    <row r="64" spans="1:3" x14ac:dyDescent="0.25">
      <c r="A64" s="1">
        <v>6.625</v>
      </c>
      <c r="B64" s="1">
        <v>0.48425764182680697</v>
      </c>
      <c r="C64" s="1">
        <v>0.48425739980274002</v>
      </c>
    </row>
    <row r="65" spans="1:3" x14ac:dyDescent="0.25">
      <c r="A65" s="1">
        <v>6.75</v>
      </c>
      <c r="B65" s="1">
        <v>0.48425763840927999</v>
      </c>
      <c r="C65" s="1">
        <v>0.48425739957067598</v>
      </c>
    </row>
    <row r="66" spans="1:3" x14ac:dyDescent="0.25">
      <c r="A66" s="1">
        <v>6.875</v>
      </c>
      <c r="B66" s="1">
        <v>0.48425763369834401</v>
      </c>
      <c r="C66" s="1">
        <v>0.48425734178228202</v>
      </c>
    </row>
    <row r="67" spans="1:3" x14ac:dyDescent="0.25">
      <c r="A67" s="1">
        <v>7</v>
      </c>
      <c r="B67" s="1">
        <v>0.48425762338820799</v>
      </c>
      <c r="C67" s="1">
        <v>0.48425733010792898</v>
      </c>
    </row>
    <row r="68" spans="1:3" x14ac:dyDescent="0.25">
      <c r="A68" s="1">
        <v>7.125</v>
      </c>
      <c r="B68" s="1">
        <v>0.48425761705831999</v>
      </c>
      <c r="C68" s="1">
        <v>0.48425732026987101</v>
      </c>
    </row>
    <row r="69" spans="1:3" x14ac:dyDescent="0.25">
      <c r="A69" s="1">
        <v>7.25</v>
      </c>
      <c r="B69" s="1">
        <v>0.48425761387187</v>
      </c>
      <c r="C69" s="1">
        <v>0.48425723590160102</v>
      </c>
    </row>
    <row r="70" spans="1:3" x14ac:dyDescent="0.25">
      <c r="A70" s="1">
        <v>7.375</v>
      </c>
      <c r="B70" s="1">
        <v>0.48425761139801299</v>
      </c>
      <c r="C70" s="1">
        <v>0.48425718158310599</v>
      </c>
    </row>
    <row r="71" spans="1:3" x14ac:dyDescent="0.25">
      <c r="A71" s="1">
        <v>7.5</v>
      </c>
      <c r="B71" s="1">
        <v>0.48425760809573698</v>
      </c>
      <c r="C71" s="1">
        <v>0.48425717026301102</v>
      </c>
    </row>
    <row r="72" spans="1:3" x14ac:dyDescent="0.25">
      <c r="A72" s="1">
        <v>7.625</v>
      </c>
      <c r="B72" s="1">
        <v>0.484257605887217</v>
      </c>
      <c r="C72" s="1">
        <v>0.48425715791427298</v>
      </c>
    </row>
    <row r="73" spans="1:3" x14ac:dyDescent="0.25">
      <c r="A73" s="1">
        <v>7.75</v>
      </c>
      <c r="B73" s="1">
        <v>0.48425760630126402</v>
      </c>
      <c r="C73" s="1">
        <v>0.48425714628362598</v>
      </c>
    </row>
    <row r="74" spans="1:3" x14ac:dyDescent="0.25">
      <c r="A74" s="1">
        <v>7.875</v>
      </c>
      <c r="B74" s="1">
        <v>0.484257609502389</v>
      </c>
      <c r="C74" s="1">
        <v>0.48425714287440402</v>
      </c>
    </row>
    <row r="75" spans="1:3" x14ac:dyDescent="0.25">
      <c r="A75" s="1">
        <v>8</v>
      </c>
      <c r="B75" s="1">
        <v>0.484257609606005</v>
      </c>
      <c r="C75" s="1">
        <v>0.484257160801497</v>
      </c>
    </row>
    <row r="76" spans="1:3" x14ac:dyDescent="0.25">
      <c r="A76" s="1">
        <v>8.125</v>
      </c>
      <c r="B76" s="1">
        <v>0.48425760811638102</v>
      </c>
      <c r="C76" s="1">
        <v>0.48425717216012498</v>
      </c>
    </row>
    <row r="77" spans="1:3" x14ac:dyDescent="0.25">
      <c r="A77" s="1">
        <v>8.25</v>
      </c>
      <c r="B77" s="1">
        <v>0.48425760830421</v>
      </c>
      <c r="C77" s="1">
        <v>0.48425718074084501</v>
      </c>
    </row>
    <row r="78" spans="1:3" x14ac:dyDescent="0.25">
      <c r="A78" s="1">
        <v>8.375</v>
      </c>
      <c r="B78" s="1">
        <v>0.48425761711992199</v>
      </c>
      <c r="C78" s="1">
        <v>0.48425719792404598</v>
      </c>
    </row>
    <row r="79" spans="1:3" x14ac:dyDescent="0.25">
      <c r="A79" s="1">
        <v>8.5</v>
      </c>
      <c r="B79" s="1">
        <v>0.48425761671825002</v>
      </c>
      <c r="C79" s="1">
        <v>0.48425720137227302</v>
      </c>
    </row>
    <row r="80" spans="1:3" x14ac:dyDescent="0.25">
      <c r="A80" s="1">
        <v>8.625</v>
      </c>
      <c r="B80" s="1">
        <v>0.484257614441721</v>
      </c>
      <c r="C80" s="1">
        <v>0.48425722005292399</v>
      </c>
    </row>
    <row r="81" spans="1:3" x14ac:dyDescent="0.25">
      <c r="A81" s="1">
        <v>8.75</v>
      </c>
      <c r="B81" s="1">
        <v>0.48425761662581501</v>
      </c>
      <c r="C81" s="1">
        <v>0.48425722278905697</v>
      </c>
    </row>
    <row r="82" spans="1:3" x14ac:dyDescent="0.25">
      <c r="A82" s="1">
        <v>8.875</v>
      </c>
      <c r="B82" s="1">
        <v>0.48425761602695999</v>
      </c>
      <c r="C82" s="1">
        <v>0.48425723177121699</v>
      </c>
    </row>
    <row r="83" spans="1:3" x14ac:dyDescent="0.25">
      <c r="A83" s="1">
        <v>9</v>
      </c>
      <c r="B83" s="1">
        <v>0.48425761410720503</v>
      </c>
      <c r="C83" s="1">
        <v>0.48425723566678802</v>
      </c>
    </row>
    <row r="84" spans="1:3" x14ac:dyDescent="0.25">
      <c r="A84" s="1">
        <v>9.125</v>
      </c>
      <c r="B84" s="1">
        <v>0.48425761387049399</v>
      </c>
      <c r="C84" s="1">
        <v>0.484257253241894</v>
      </c>
    </row>
    <row r="85" spans="1:3" x14ac:dyDescent="0.25">
      <c r="A85" s="1">
        <v>9.25</v>
      </c>
      <c r="B85" s="1">
        <v>0.484257614658891</v>
      </c>
      <c r="C85" s="1">
        <v>0.48425727079720898</v>
      </c>
    </row>
    <row r="86" spans="1:3" x14ac:dyDescent="0.25">
      <c r="A86" s="1">
        <v>9.375</v>
      </c>
      <c r="B86" s="1">
        <v>0.484257615187413</v>
      </c>
      <c r="C86" s="1">
        <v>0.48425727693897502</v>
      </c>
    </row>
    <row r="87" spans="1:3" x14ac:dyDescent="0.25">
      <c r="A87" s="1">
        <v>9.5</v>
      </c>
      <c r="B87" s="1">
        <v>0.48425761671689899</v>
      </c>
      <c r="C87" s="1">
        <v>0.48425729758320701</v>
      </c>
    </row>
    <row r="88" spans="1:3" x14ac:dyDescent="0.25">
      <c r="A88" s="1">
        <v>9.625</v>
      </c>
      <c r="B88" s="1">
        <v>0.48425761047409799</v>
      </c>
      <c r="C88" s="1">
        <v>0.484257293095817</v>
      </c>
    </row>
    <row r="89" spans="1:3" x14ac:dyDescent="0.25">
      <c r="A89" s="1">
        <v>9.75</v>
      </c>
      <c r="B89" s="1">
        <v>0.484257599610663</v>
      </c>
      <c r="C89" s="1">
        <v>0.484257291626359</v>
      </c>
    </row>
    <row r="90" spans="1:3" x14ac:dyDescent="0.25">
      <c r="A90" s="1">
        <v>9.875</v>
      </c>
      <c r="B90" s="1">
        <v>0.48425759984936101</v>
      </c>
      <c r="C90" s="1">
        <v>0.48425728956952002</v>
      </c>
    </row>
    <row r="91" spans="1:3" x14ac:dyDescent="0.25">
      <c r="A91" s="1">
        <v>10</v>
      </c>
      <c r="B91" s="1">
        <v>0.484257587125075</v>
      </c>
      <c r="C91" s="1">
        <v>0.48425728867645401</v>
      </c>
    </row>
    <row r="92" spans="1:3" x14ac:dyDescent="0.25">
      <c r="A92" s="1">
        <v>10.125</v>
      </c>
      <c r="B92" s="1">
        <v>0.48425758252621298</v>
      </c>
      <c r="C92" s="1">
        <v>0.48425728587685901</v>
      </c>
    </row>
    <row r="93" spans="1:3" x14ac:dyDescent="0.25">
      <c r="A93" s="1">
        <v>10.25</v>
      </c>
      <c r="B93" s="1">
        <v>0.48425757784961898</v>
      </c>
      <c r="C93" s="1">
        <v>0.48425728098137399</v>
      </c>
    </row>
    <row r="94" spans="1:3" x14ac:dyDescent="0.25">
      <c r="A94" s="1">
        <v>10.375</v>
      </c>
      <c r="B94" s="1">
        <v>0.48425757283877202</v>
      </c>
      <c r="C94" s="1">
        <v>0.484257272315051</v>
      </c>
    </row>
    <row r="95" spans="1:3" x14ac:dyDescent="0.25">
      <c r="A95" s="1">
        <v>10.5</v>
      </c>
      <c r="B95" s="1">
        <v>0.484257562286111</v>
      </c>
      <c r="C95" s="1">
        <v>0.48425726697485799</v>
      </c>
    </row>
    <row r="96" spans="1:3" x14ac:dyDescent="0.25">
      <c r="A96" s="1">
        <v>10.625</v>
      </c>
      <c r="B96" s="1">
        <v>0.48425755467641002</v>
      </c>
      <c r="C96" s="1">
        <v>0.48425726292037902</v>
      </c>
    </row>
    <row r="97" spans="1:3" x14ac:dyDescent="0.25">
      <c r="A97" s="1">
        <v>10.75</v>
      </c>
      <c r="B97" s="1">
        <v>0.48425753035983099</v>
      </c>
      <c r="C97" s="1">
        <v>0.48425725713419798</v>
      </c>
    </row>
    <row r="98" spans="1:3" x14ac:dyDescent="0.25">
      <c r="A98" s="1">
        <v>10.875</v>
      </c>
      <c r="B98" s="1">
        <v>0.48425751805695699</v>
      </c>
      <c r="C98" s="1">
        <v>0.48425724110801799</v>
      </c>
    </row>
    <row r="99" spans="1:3" x14ac:dyDescent="0.25">
      <c r="A99" s="1">
        <v>11</v>
      </c>
      <c r="B99" s="1">
        <v>0.48425751229644998</v>
      </c>
      <c r="C99" s="1">
        <v>0.48425719075099499</v>
      </c>
    </row>
    <row r="100" spans="1:3" x14ac:dyDescent="0.25">
      <c r="A100" s="1">
        <v>11.125</v>
      </c>
      <c r="B100" s="1">
        <v>0.48425750031854198</v>
      </c>
      <c r="C100" s="1">
        <v>0.48425718306827797</v>
      </c>
    </row>
    <row r="101" spans="1:3" x14ac:dyDescent="0.25">
      <c r="A101" s="1">
        <v>11.25</v>
      </c>
      <c r="B101" s="1">
        <v>0.48425748360413501</v>
      </c>
      <c r="C101" s="1">
        <v>0.484257171723945</v>
      </c>
    </row>
    <row r="102" spans="1:3" x14ac:dyDescent="0.25">
      <c r="A102" s="1">
        <v>11.375</v>
      </c>
      <c r="B102" s="1">
        <v>0.48425747998445801</v>
      </c>
      <c r="C102" s="1">
        <v>0.48425717091563403</v>
      </c>
    </row>
    <row r="103" spans="1:3" x14ac:dyDescent="0.25">
      <c r="A103" s="1">
        <v>11.5</v>
      </c>
      <c r="B103" s="1">
        <v>0.48425747789919299</v>
      </c>
      <c r="C103" s="1">
        <v>0.48425716296931098</v>
      </c>
    </row>
    <row r="104" spans="1:3" x14ac:dyDescent="0.25">
      <c r="A104" s="1">
        <v>11.625</v>
      </c>
      <c r="B104" s="1">
        <v>0.48425747196885099</v>
      </c>
      <c r="C104" s="1">
        <v>0.48425718288744501</v>
      </c>
    </row>
    <row r="105" spans="1:3" x14ac:dyDescent="0.25">
      <c r="A105" s="1">
        <v>11.75</v>
      </c>
      <c r="B105" s="1">
        <v>0.484257459376152</v>
      </c>
      <c r="C105" s="1">
        <v>0.48425718424690301</v>
      </c>
    </row>
    <row r="106" spans="1:3" x14ac:dyDescent="0.25">
      <c r="A106" s="1">
        <v>11.875</v>
      </c>
      <c r="B106" s="1">
        <v>0.48425745648176199</v>
      </c>
      <c r="C106" s="1">
        <v>0.48425719528719102</v>
      </c>
    </row>
    <row r="107" spans="1:3" x14ac:dyDescent="0.25">
      <c r="A107" s="1">
        <v>12</v>
      </c>
      <c r="B107" s="1">
        <v>0.484257454492171</v>
      </c>
      <c r="C107" s="1">
        <v>0.48425720636904601</v>
      </c>
    </row>
    <row r="108" spans="1:3" x14ac:dyDescent="0.25">
      <c r="A108" s="1">
        <v>12.125</v>
      </c>
      <c r="B108" s="1">
        <v>0.48425745554155503</v>
      </c>
      <c r="C108" s="1">
        <v>0.48425721136511801</v>
      </c>
    </row>
    <row r="109" spans="1:3" x14ac:dyDescent="0.25">
      <c r="A109" s="1">
        <v>12.25</v>
      </c>
      <c r="B109" s="1">
        <v>0.48425745560834998</v>
      </c>
      <c r="C109" s="1">
        <v>0.48425723827435302</v>
      </c>
    </row>
    <row r="110" spans="1:3" x14ac:dyDescent="0.25">
      <c r="A110" s="1">
        <v>12.375</v>
      </c>
      <c r="B110" s="1">
        <v>0.484257454969023</v>
      </c>
      <c r="C110" s="1">
        <v>0.48425726029884197</v>
      </c>
    </row>
    <row r="111" spans="1:3" x14ac:dyDescent="0.25">
      <c r="A111" s="1">
        <v>12.5</v>
      </c>
      <c r="B111" s="1">
        <v>0.48425745644226698</v>
      </c>
      <c r="C111" s="1">
        <v>0.48425726284519999</v>
      </c>
    </row>
    <row r="112" spans="1:3" x14ac:dyDescent="0.25">
      <c r="A112" s="1">
        <v>12.625</v>
      </c>
      <c r="B112" s="1">
        <v>0.48425746253683799</v>
      </c>
      <c r="C112" s="1">
        <v>0.48425726486543502</v>
      </c>
    </row>
    <row r="113" spans="1:3" x14ac:dyDescent="0.25">
      <c r="A113" s="1">
        <v>12.75</v>
      </c>
      <c r="B113" s="1">
        <v>0.48425746065803299</v>
      </c>
      <c r="C113" s="1">
        <v>0.48425726279016401</v>
      </c>
    </row>
    <row r="114" spans="1:3" x14ac:dyDescent="0.25">
      <c r="A114" s="1">
        <v>12.875</v>
      </c>
      <c r="B114" s="1">
        <v>0.48425745871550302</v>
      </c>
      <c r="C114" s="1">
        <v>0.48425726109689399</v>
      </c>
    </row>
    <row r="115" spans="1:3" x14ac:dyDescent="0.25">
      <c r="A115" s="1">
        <v>13</v>
      </c>
      <c r="B115" s="1">
        <v>0.48425745685572003</v>
      </c>
      <c r="C115" s="1">
        <v>0.48425726027036797</v>
      </c>
    </row>
    <row r="116" spans="1:3" x14ac:dyDescent="0.25">
      <c r="A116" s="1">
        <v>13.125</v>
      </c>
      <c r="B116" s="1">
        <v>0.48425744487564099</v>
      </c>
      <c r="C116" s="1">
        <v>0.48425727211414499</v>
      </c>
    </row>
    <row r="117" spans="1:3" x14ac:dyDescent="0.25">
      <c r="A117" s="1">
        <v>13.25</v>
      </c>
      <c r="B117" s="1">
        <v>0.48425743026403401</v>
      </c>
      <c r="C117" s="1">
        <v>0.4842572850306</v>
      </c>
    </row>
    <row r="118" spans="1:3" x14ac:dyDescent="0.25">
      <c r="A118" s="1">
        <v>13.375</v>
      </c>
      <c r="B118" s="1">
        <v>0.48425742759495899</v>
      </c>
      <c r="C118" s="1">
        <v>0.48425728569527399</v>
      </c>
    </row>
    <row r="119" spans="1:3" x14ac:dyDescent="0.25">
      <c r="A119" s="1">
        <v>13.5</v>
      </c>
      <c r="B119" s="1">
        <v>0.48425742125809501</v>
      </c>
      <c r="C119" s="1">
        <v>0.48425724573937501</v>
      </c>
    </row>
    <row r="120" spans="1:3" x14ac:dyDescent="0.25">
      <c r="A120" s="1">
        <v>13.625</v>
      </c>
      <c r="B120" s="1">
        <v>0.484257417750176</v>
      </c>
      <c r="C120" s="1">
        <v>0.48425724102714401</v>
      </c>
    </row>
    <row r="121" spans="1:3" x14ac:dyDescent="0.25">
      <c r="A121" s="1">
        <v>13.75</v>
      </c>
      <c r="B121" s="1">
        <v>0.48425740652990301</v>
      </c>
      <c r="C121" s="1">
        <v>0.48425723163509299</v>
      </c>
    </row>
    <row r="122" spans="1:3" x14ac:dyDescent="0.25">
      <c r="A122" s="1">
        <v>13.875</v>
      </c>
      <c r="B122" s="1">
        <v>0.48425739742087898</v>
      </c>
      <c r="C122" s="1">
        <v>0.48425722519040099</v>
      </c>
    </row>
    <row r="123" spans="1:3" x14ac:dyDescent="0.25">
      <c r="A123" s="1">
        <v>14</v>
      </c>
      <c r="B123" s="1">
        <v>0.48425739432310599</v>
      </c>
      <c r="C123" s="1">
        <v>0.48425721458154403</v>
      </c>
    </row>
    <row r="124" spans="1:3" x14ac:dyDescent="0.25">
      <c r="A124" s="1">
        <v>14.125</v>
      </c>
      <c r="B124" s="1">
        <v>0.48425738056287798</v>
      </c>
      <c r="C124" s="1">
        <v>0.484257195067615</v>
      </c>
    </row>
    <row r="125" spans="1:3" x14ac:dyDescent="0.25">
      <c r="A125" s="1">
        <v>14.25</v>
      </c>
      <c r="B125" s="1">
        <v>0.48425737958929499</v>
      </c>
      <c r="C125" s="1">
        <v>0.48425717996339701</v>
      </c>
    </row>
    <row r="126" spans="1:3" x14ac:dyDescent="0.25">
      <c r="A126" s="1">
        <v>14.375</v>
      </c>
      <c r="B126" s="1">
        <v>0.48425736320685098</v>
      </c>
      <c r="C126" s="1">
        <v>0.484257155216685</v>
      </c>
    </row>
    <row r="127" spans="1:3" x14ac:dyDescent="0.25">
      <c r="A127" s="1">
        <v>14.5</v>
      </c>
      <c r="B127" s="1">
        <v>0.48425734933625297</v>
      </c>
      <c r="C127" s="1">
        <v>0.48425714670461101</v>
      </c>
    </row>
    <row r="128" spans="1:3" x14ac:dyDescent="0.25">
      <c r="A128" s="1">
        <v>14.625</v>
      </c>
      <c r="B128" s="1">
        <v>0.48425734601734099</v>
      </c>
      <c r="C128" s="1">
        <v>0.48425714734670999</v>
      </c>
    </row>
    <row r="129" spans="1:3" x14ac:dyDescent="0.25">
      <c r="A129" s="1">
        <v>14.75</v>
      </c>
      <c r="B129" s="1">
        <v>0.48425734475069998</v>
      </c>
      <c r="C129" s="1">
        <v>0.48425714700916</v>
      </c>
    </row>
    <row r="130" spans="1:3" x14ac:dyDescent="0.25">
      <c r="A130" s="1">
        <v>14.875</v>
      </c>
      <c r="B130" s="1">
        <v>0.48425734114005498</v>
      </c>
      <c r="C130" s="1">
        <v>0.48425714636949901</v>
      </c>
    </row>
    <row r="131" spans="1:3" x14ac:dyDescent="0.25">
      <c r="A131" s="1">
        <v>15</v>
      </c>
      <c r="B131" s="1">
        <v>0.48425733931771198</v>
      </c>
      <c r="C131" s="1">
        <v>0.484257158914988</v>
      </c>
    </row>
    <row r="132" spans="1:3" x14ac:dyDescent="0.25">
      <c r="A132" s="1">
        <v>15.125</v>
      </c>
      <c r="B132" s="1">
        <v>0.48425733913137498</v>
      </c>
      <c r="C132" s="1">
        <v>0.48425717852561401</v>
      </c>
    </row>
    <row r="133" spans="1:3" x14ac:dyDescent="0.25">
      <c r="A133" s="1">
        <v>15.25</v>
      </c>
      <c r="B133" s="1">
        <v>0.48425733916351998</v>
      </c>
      <c r="C133" s="1">
        <v>0.48425718098958598</v>
      </c>
    </row>
    <row r="134" spans="1:3" x14ac:dyDescent="0.25">
      <c r="A134" s="1">
        <v>15.375</v>
      </c>
      <c r="B134" s="1">
        <v>0.48425734310924701</v>
      </c>
      <c r="C134" s="1">
        <v>0.48425719482595397</v>
      </c>
    </row>
    <row r="135" spans="1:3" x14ac:dyDescent="0.25">
      <c r="A135" s="1">
        <v>15.5</v>
      </c>
      <c r="B135" s="1">
        <v>0.48425734958900701</v>
      </c>
      <c r="C135" s="1">
        <v>0.48425720268631101</v>
      </c>
    </row>
    <row r="136" spans="1:3" x14ac:dyDescent="0.25">
      <c r="A136" s="1">
        <v>15.625</v>
      </c>
      <c r="B136" s="1">
        <v>0.484257349277188</v>
      </c>
      <c r="C136" s="1">
        <v>0.48425720507362702</v>
      </c>
    </row>
    <row r="137" spans="1:3" x14ac:dyDescent="0.25">
      <c r="A137" s="1">
        <v>15.75</v>
      </c>
      <c r="B137" s="1">
        <v>0.48425734780011198</v>
      </c>
      <c r="C137" s="1">
        <v>0.484257207060525</v>
      </c>
    </row>
    <row r="138" spans="1:3" x14ac:dyDescent="0.25">
      <c r="A138" s="1">
        <v>15.875</v>
      </c>
      <c r="B138" s="1">
        <v>0.48425734523047698</v>
      </c>
      <c r="C138" s="1">
        <v>0.48425721219001</v>
      </c>
    </row>
    <row r="139" spans="1:3" x14ac:dyDescent="0.25">
      <c r="A139" s="1">
        <v>16</v>
      </c>
      <c r="B139" s="1">
        <v>0.48425734281771099</v>
      </c>
      <c r="C139" s="1">
        <v>0.48425724559465899</v>
      </c>
    </row>
    <row r="140" spans="1:3" x14ac:dyDescent="0.25">
      <c r="A140" s="1">
        <v>16.125</v>
      </c>
      <c r="B140" s="1">
        <v>0.48425733838684698</v>
      </c>
      <c r="C140" s="1">
        <v>0.484257244522316</v>
      </c>
    </row>
    <row r="141" spans="1:3" x14ac:dyDescent="0.25">
      <c r="A141" s="1">
        <v>16.25</v>
      </c>
      <c r="B141" s="1">
        <v>0.48425733745277799</v>
      </c>
      <c r="C141" s="1">
        <v>0.48425724656366098</v>
      </c>
    </row>
    <row r="142" spans="1:3" x14ac:dyDescent="0.25">
      <c r="A142" s="1">
        <v>16.375</v>
      </c>
      <c r="B142" s="1">
        <v>0.48425733523315201</v>
      </c>
      <c r="C142" s="1">
        <v>0.48425724897584899</v>
      </c>
    </row>
    <row r="143" spans="1:3" x14ac:dyDescent="0.25">
      <c r="A143" s="1">
        <v>16.5</v>
      </c>
      <c r="B143" s="1">
        <v>0.484257332603172</v>
      </c>
      <c r="C143" s="1">
        <v>0.48425724539575898</v>
      </c>
    </row>
    <row r="144" spans="1:3" x14ac:dyDescent="0.25">
      <c r="A144" s="1">
        <v>16.625</v>
      </c>
      <c r="B144" s="1">
        <v>0.48425733055273001</v>
      </c>
      <c r="C144" s="1">
        <v>0.48425723449800601</v>
      </c>
    </row>
    <row r="145" spans="1:3" x14ac:dyDescent="0.25">
      <c r="A145" s="1">
        <v>16.75</v>
      </c>
      <c r="B145" s="1">
        <v>0.484257326114997</v>
      </c>
      <c r="C145" s="1">
        <v>0.48425721077744099</v>
      </c>
    </row>
    <row r="146" spans="1:3" x14ac:dyDescent="0.25">
      <c r="A146" s="1">
        <v>16.875</v>
      </c>
      <c r="B146" s="1">
        <v>0.484257320128822</v>
      </c>
      <c r="C146" s="1">
        <v>0.48425719208423301</v>
      </c>
    </row>
    <row r="147" spans="1:3" x14ac:dyDescent="0.25">
      <c r="A147" s="1">
        <v>17</v>
      </c>
      <c r="B147" s="1">
        <v>0.48425730621468299</v>
      </c>
      <c r="C147" s="1">
        <v>0.484257149578387</v>
      </c>
    </row>
    <row r="148" spans="1:3" x14ac:dyDescent="0.25">
      <c r="A148" s="1">
        <v>17.125</v>
      </c>
      <c r="B148" s="1">
        <v>0.48425730540309098</v>
      </c>
      <c r="C148" s="1">
        <v>0.48425710665711302</v>
      </c>
    </row>
    <row r="149" spans="1:3" x14ac:dyDescent="0.25">
      <c r="A149" s="1">
        <v>17.25</v>
      </c>
      <c r="B149" s="1">
        <v>0.48425730551053198</v>
      </c>
      <c r="C149" s="1">
        <v>0.48425708635096099</v>
      </c>
    </row>
    <row r="150" spans="1:3" x14ac:dyDescent="0.25">
      <c r="A150" s="1">
        <v>17.375</v>
      </c>
      <c r="B150" s="1">
        <v>0.48425730130808098</v>
      </c>
      <c r="C150" s="1">
        <v>0.48425706416804198</v>
      </c>
    </row>
    <row r="151" spans="1:3" x14ac:dyDescent="0.25">
      <c r="A151" s="1">
        <v>17.5</v>
      </c>
      <c r="B151" s="1">
        <v>0.48425729738352502</v>
      </c>
      <c r="C151" s="1">
        <v>0.48425705892023402</v>
      </c>
    </row>
    <row r="152" spans="1:3" x14ac:dyDescent="0.25">
      <c r="A152" s="1">
        <v>17.625</v>
      </c>
      <c r="B152" s="1">
        <v>0.48425729611466201</v>
      </c>
      <c r="C152" s="1">
        <v>0.48425703480807902</v>
      </c>
    </row>
    <row r="153" spans="1:3" x14ac:dyDescent="0.25">
      <c r="A153" s="1">
        <v>17.75</v>
      </c>
      <c r="B153" s="1">
        <v>0.48425728414177799</v>
      </c>
      <c r="C153" s="1">
        <v>0.48425703712677198</v>
      </c>
    </row>
    <row r="154" spans="1:3" x14ac:dyDescent="0.25">
      <c r="A154" s="1">
        <v>17.875</v>
      </c>
      <c r="B154" s="1">
        <v>0.48425727959297199</v>
      </c>
      <c r="C154" s="1">
        <v>0.48425703804992998</v>
      </c>
    </row>
    <row r="155" spans="1:3" x14ac:dyDescent="0.25">
      <c r="A155" s="1">
        <v>18</v>
      </c>
      <c r="B155" s="1">
        <v>0.48425727911956201</v>
      </c>
      <c r="C155" s="1">
        <v>0.48425705144693398</v>
      </c>
    </row>
    <row r="156" spans="1:3" x14ac:dyDescent="0.25">
      <c r="A156" s="1">
        <v>18.125</v>
      </c>
      <c r="B156" s="1">
        <v>0.48425727509220301</v>
      </c>
      <c r="C156" s="1">
        <v>0.48425706999588303</v>
      </c>
    </row>
    <row r="157" spans="1:3" x14ac:dyDescent="0.25">
      <c r="A157" s="1">
        <v>18.25</v>
      </c>
      <c r="B157" s="1">
        <v>0.48425726894579701</v>
      </c>
      <c r="C157" s="1">
        <v>0.484257089523283</v>
      </c>
    </row>
    <row r="158" spans="1:3" x14ac:dyDescent="0.25">
      <c r="A158" s="1">
        <v>18.375</v>
      </c>
      <c r="B158" s="1">
        <v>0.48425726968320498</v>
      </c>
      <c r="C158" s="1">
        <v>0.484257086778899</v>
      </c>
    </row>
    <row r="159" spans="1:3" x14ac:dyDescent="0.25">
      <c r="A159" s="1">
        <v>18.5</v>
      </c>
      <c r="B159" s="1">
        <v>0.48425726742803799</v>
      </c>
      <c r="C159" s="1">
        <v>0.48425709017555402</v>
      </c>
    </row>
    <row r="160" spans="1:3" x14ac:dyDescent="0.25">
      <c r="A160" s="1">
        <v>18.625</v>
      </c>
      <c r="B160" s="1">
        <v>0.48425726583433198</v>
      </c>
      <c r="C160" s="1">
        <v>0.48425709120217297</v>
      </c>
    </row>
    <row r="161" spans="1:3" x14ac:dyDescent="0.25">
      <c r="A161" s="1">
        <v>18.75</v>
      </c>
      <c r="B161" s="1">
        <v>0.48425726435814698</v>
      </c>
      <c r="C161" s="1">
        <v>0.48425709331944</v>
      </c>
    </row>
    <row r="162" spans="1:3" x14ac:dyDescent="0.25">
      <c r="A162" s="1">
        <v>18.875</v>
      </c>
      <c r="B162" s="1">
        <v>0.48425726289953602</v>
      </c>
      <c r="C162" s="1">
        <v>0.48425709385388899</v>
      </c>
    </row>
    <row r="163" spans="1:3" x14ac:dyDescent="0.25">
      <c r="A163" s="1">
        <v>19</v>
      </c>
      <c r="B163" s="1">
        <v>0.48425726366408101</v>
      </c>
      <c r="C163" s="1">
        <v>0.48425711534173399</v>
      </c>
    </row>
    <row r="164" spans="1:3" x14ac:dyDescent="0.25">
      <c r="A164" s="1">
        <v>19.125</v>
      </c>
      <c r="B164" s="1">
        <v>0.48425726261490598</v>
      </c>
      <c r="C164" s="1">
        <v>0.48425711783693098</v>
      </c>
    </row>
    <row r="165" spans="1:3" x14ac:dyDescent="0.25">
      <c r="A165" s="1">
        <v>19.25</v>
      </c>
      <c r="B165" s="1">
        <v>0.48425726363517502</v>
      </c>
      <c r="C165" s="1">
        <v>0.48425712513861202</v>
      </c>
    </row>
    <row r="166" spans="1:3" x14ac:dyDescent="0.25">
      <c r="A166" s="1">
        <v>19.375</v>
      </c>
      <c r="B166" s="1">
        <v>0.48425726544939801</v>
      </c>
      <c r="C166" s="1">
        <v>0.48425712390145198</v>
      </c>
    </row>
    <row r="167" spans="1:3" x14ac:dyDescent="0.25">
      <c r="A167" s="1">
        <v>19.5</v>
      </c>
      <c r="B167" s="1">
        <v>0.48425726442810302</v>
      </c>
      <c r="C167" s="1">
        <v>0.484257124159924</v>
      </c>
    </row>
    <row r="168" spans="1:3" x14ac:dyDescent="0.25">
      <c r="A168" s="1">
        <v>19.625</v>
      </c>
      <c r="B168" s="1">
        <v>0.48425726561120602</v>
      </c>
      <c r="C168" s="1">
        <v>0.48425712347273903</v>
      </c>
    </row>
    <row r="169" spans="1:3" x14ac:dyDescent="0.25">
      <c r="A169" s="1">
        <v>19.75</v>
      </c>
      <c r="B169" s="1">
        <v>0.48425726833455601</v>
      </c>
      <c r="C169" s="1">
        <v>0.48425712898384499</v>
      </c>
    </row>
    <row r="170" spans="1:3" x14ac:dyDescent="0.25">
      <c r="A170" s="1">
        <v>19.875</v>
      </c>
      <c r="B170" s="1">
        <v>0.484257277308068</v>
      </c>
      <c r="C170" s="1">
        <v>0.48425712348327599</v>
      </c>
    </row>
    <row r="171" spans="1:3" x14ac:dyDescent="0.25">
      <c r="A171" s="1">
        <v>20</v>
      </c>
      <c r="B171" s="1">
        <v>0.484257278228583</v>
      </c>
      <c r="C171" s="1">
        <v>0.48425709485375401</v>
      </c>
    </row>
    <row r="172" spans="1:3" x14ac:dyDescent="0.25">
      <c r="A172" s="1">
        <v>20.125</v>
      </c>
      <c r="B172" s="1">
        <v>0.48425727530207202</v>
      </c>
      <c r="C172" s="1">
        <v>0.48425706680720298</v>
      </c>
    </row>
    <row r="173" spans="1:3" x14ac:dyDescent="0.25">
      <c r="A173" s="1">
        <v>20.25</v>
      </c>
      <c r="B173" s="1">
        <v>0.484257273886953</v>
      </c>
      <c r="C173" s="1">
        <v>0.48425706412275199</v>
      </c>
    </row>
    <row r="174" spans="1:3" x14ac:dyDescent="0.25">
      <c r="A174" s="1">
        <v>20.375</v>
      </c>
      <c r="B174" s="1">
        <v>0.48425727156423498</v>
      </c>
      <c r="C174" s="1">
        <v>0.484257030706084</v>
      </c>
    </row>
    <row r="175" spans="1:3" x14ac:dyDescent="0.25">
      <c r="A175" s="1">
        <v>20.5</v>
      </c>
      <c r="B175" s="1">
        <v>0.48425726482913101</v>
      </c>
      <c r="C175" s="1">
        <v>0.48425701205504201</v>
      </c>
    </row>
    <row r="176" spans="1:3" x14ac:dyDescent="0.25">
      <c r="A176" s="1">
        <v>20.625</v>
      </c>
      <c r="B176" s="1">
        <v>0.48425723845025098</v>
      </c>
      <c r="C176" s="1">
        <v>0.48425699632562502</v>
      </c>
    </row>
    <row r="177" spans="1:3" x14ac:dyDescent="0.25">
      <c r="A177" s="1">
        <v>20.75</v>
      </c>
      <c r="B177" s="1">
        <v>0.48425722566131402</v>
      </c>
      <c r="C177" s="1">
        <v>0.4842569679573</v>
      </c>
    </row>
    <row r="178" spans="1:3" x14ac:dyDescent="0.25">
      <c r="A178" s="1">
        <v>20.875</v>
      </c>
      <c r="B178" s="1">
        <v>0.48425721196388899</v>
      </c>
      <c r="C178" s="1">
        <v>0.48425697703162601</v>
      </c>
    </row>
    <row r="179" spans="1:3" x14ac:dyDescent="0.25">
      <c r="A179" s="1">
        <v>21</v>
      </c>
      <c r="B179" s="1">
        <v>0.48425720232084901</v>
      </c>
      <c r="C179" s="1">
        <v>0.484256987844842</v>
      </c>
    </row>
    <row r="180" spans="1:3" x14ac:dyDescent="0.25">
      <c r="A180" s="1">
        <v>21.125</v>
      </c>
      <c r="B180" s="1">
        <v>0.484257185823876</v>
      </c>
      <c r="C180" s="1">
        <v>0.48425699058337601</v>
      </c>
    </row>
    <row r="181" spans="1:3" x14ac:dyDescent="0.25">
      <c r="A181" s="1">
        <v>21.25</v>
      </c>
      <c r="B181" s="1">
        <v>0.48425717679131303</v>
      </c>
      <c r="C181" s="1">
        <v>0.48425700768700503</v>
      </c>
    </row>
    <row r="182" spans="1:3" x14ac:dyDescent="0.25">
      <c r="A182" s="1">
        <v>21.375</v>
      </c>
      <c r="B182" s="1">
        <v>0.48425717664133</v>
      </c>
      <c r="C182" s="1">
        <v>0.48425701577025498</v>
      </c>
    </row>
    <row r="183" spans="1:3" x14ac:dyDescent="0.25">
      <c r="A183" s="1">
        <v>21.5</v>
      </c>
      <c r="B183" s="1">
        <v>0.48425717711434701</v>
      </c>
      <c r="C183" s="1">
        <v>0.48425703257472202</v>
      </c>
    </row>
    <row r="184" spans="1:3" x14ac:dyDescent="0.25">
      <c r="A184" s="1">
        <v>21.625</v>
      </c>
      <c r="B184" s="1">
        <v>0.48425717671090801</v>
      </c>
      <c r="C184" s="1">
        <v>0.48425703304052897</v>
      </c>
    </row>
    <row r="185" spans="1:3" x14ac:dyDescent="0.25">
      <c r="A185" s="1">
        <v>21.75</v>
      </c>
      <c r="B185" s="1">
        <v>0.484257174708556</v>
      </c>
      <c r="C185" s="1">
        <v>0.48425703610989002</v>
      </c>
    </row>
    <row r="186" spans="1:3" x14ac:dyDescent="0.25">
      <c r="A186" s="1">
        <v>21.875</v>
      </c>
      <c r="B186" s="1">
        <v>0.48425717437378601</v>
      </c>
      <c r="C186" s="1">
        <v>0.48425704281237703</v>
      </c>
    </row>
    <row r="187" spans="1:3" x14ac:dyDescent="0.25">
      <c r="A187" s="1">
        <v>22</v>
      </c>
      <c r="B187" s="1">
        <v>0.48425717255526801</v>
      </c>
      <c r="C187" s="1">
        <v>0.484257048297281</v>
      </c>
    </row>
    <row r="188" spans="1:3" x14ac:dyDescent="0.25">
      <c r="A188" s="1">
        <v>22.125</v>
      </c>
      <c r="B188" s="1">
        <v>0.48425717227026999</v>
      </c>
      <c r="C188" s="1">
        <v>0.48425707407666901</v>
      </c>
    </row>
    <row r="189" spans="1:3" x14ac:dyDescent="0.25">
      <c r="A189" s="1">
        <v>22.25</v>
      </c>
      <c r="B189" s="1">
        <v>0.48425717284993203</v>
      </c>
      <c r="C189" s="1">
        <v>0.48425707299020898</v>
      </c>
    </row>
    <row r="190" spans="1:3" x14ac:dyDescent="0.25">
      <c r="A190" s="1">
        <v>22.375</v>
      </c>
      <c r="B190" s="1">
        <v>0.48425717283888098</v>
      </c>
      <c r="C190" s="1">
        <v>0.48425707316628502</v>
      </c>
    </row>
    <row r="191" spans="1:3" x14ac:dyDescent="0.25">
      <c r="A191" s="1">
        <v>22.5</v>
      </c>
      <c r="B191" s="1">
        <v>0.484257171230974</v>
      </c>
      <c r="C191" s="1">
        <v>0.48425707464162299</v>
      </c>
    </row>
    <row r="192" spans="1:3" x14ac:dyDescent="0.25">
      <c r="A192" s="1">
        <v>22.625</v>
      </c>
      <c r="B192" s="1">
        <v>0.484257171350293</v>
      </c>
      <c r="C192" s="1">
        <v>0.484257074983306</v>
      </c>
    </row>
    <row r="193" spans="1:3" x14ac:dyDescent="0.25">
      <c r="A193" s="1">
        <v>22.75</v>
      </c>
      <c r="B193" s="1">
        <v>0.48425717961090498</v>
      </c>
      <c r="C193" s="1">
        <v>0.484257086997474</v>
      </c>
    </row>
    <row r="194" spans="1:3" x14ac:dyDescent="0.25">
      <c r="A194" s="1">
        <v>22.875</v>
      </c>
      <c r="B194" s="1">
        <v>0.48425718419014202</v>
      </c>
      <c r="C194" s="1">
        <v>0.484257084848916</v>
      </c>
    </row>
    <row r="195" spans="1:3" x14ac:dyDescent="0.25">
      <c r="A195" s="1">
        <v>23</v>
      </c>
      <c r="B195" s="1">
        <v>0.48425719029669401</v>
      </c>
      <c r="C195" s="1">
        <v>0.48425707090349401</v>
      </c>
    </row>
    <row r="196" spans="1:3" x14ac:dyDescent="0.25">
      <c r="A196" s="1">
        <v>23.125</v>
      </c>
      <c r="B196" s="1">
        <v>0.48425718813480001</v>
      </c>
      <c r="C196" s="1">
        <v>0.484257032339312</v>
      </c>
    </row>
    <row r="197" spans="1:3" x14ac:dyDescent="0.25">
      <c r="A197" s="1">
        <v>23.25</v>
      </c>
      <c r="B197" s="1">
        <v>0.48425718915184202</v>
      </c>
      <c r="C197" s="1">
        <v>0.48425698907065101</v>
      </c>
    </row>
    <row r="198" spans="1:3" x14ac:dyDescent="0.25">
      <c r="A198" s="1">
        <v>23.375</v>
      </c>
      <c r="B198" s="1">
        <v>0.48425718739924301</v>
      </c>
      <c r="C198" s="1">
        <v>0.48425698482192098</v>
      </c>
    </row>
    <row r="199" spans="1:3" x14ac:dyDescent="0.25">
      <c r="A199" s="1">
        <v>23.5</v>
      </c>
      <c r="B199" s="1">
        <v>0.48425718961069097</v>
      </c>
      <c r="C199" s="1">
        <v>0.48425695725200302</v>
      </c>
    </row>
    <row r="200" spans="1:3" x14ac:dyDescent="0.25">
      <c r="A200" s="1">
        <v>23.625</v>
      </c>
      <c r="B200" s="1">
        <v>0.48425719187215999</v>
      </c>
      <c r="C200" s="1">
        <v>0.48425694538442199</v>
      </c>
    </row>
    <row r="201" spans="1:3" x14ac:dyDescent="0.25">
      <c r="A201" s="1">
        <v>23.75</v>
      </c>
      <c r="B201" s="1">
        <v>0.48425719191424299</v>
      </c>
      <c r="C201" s="1">
        <v>0.48425694269924702</v>
      </c>
    </row>
    <row r="202" spans="1:3" x14ac:dyDescent="0.25">
      <c r="A202" s="1">
        <v>23.875</v>
      </c>
      <c r="B202" s="1">
        <v>0.484257184640706</v>
      </c>
      <c r="C202" s="1">
        <v>0.48425694084049697</v>
      </c>
    </row>
    <row r="203" spans="1:3" x14ac:dyDescent="0.25">
      <c r="A203" s="1">
        <v>24</v>
      </c>
      <c r="B203" s="1">
        <v>0.48425718141882002</v>
      </c>
      <c r="C203" s="1">
        <v>0.48425693579092999</v>
      </c>
    </row>
    <row r="204" spans="1:3" x14ac:dyDescent="0.25">
      <c r="A204" s="1">
        <v>24.125</v>
      </c>
      <c r="B204" s="1">
        <v>0.48425717557703701</v>
      </c>
      <c r="C204" s="1">
        <v>0.48425694796392499</v>
      </c>
    </row>
    <row r="205" spans="1:3" x14ac:dyDescent="0.25">
      <c r="A205" s="1">
        <v>24.25</v>
      </c>
      <c r="B205" s="1">
        <v>0.48425717062179102</v>
      </c>
      <c r="C205" s="1">
        <v>0.48425696178109101</v>
      </c>
    </row>
    <row r="206" spans="1:3" x14ac:dyDescent="0.25">
      <c r="A206" s="1">
        <v>24.375</v>
      </c>
      <c r="B206" s="1">
        <v>0.484257158962632</v>
      </c>
      <c r="C206" s="1">
        <v>0.48425697804321999</v>
      </c>
    </row>
    <row r="207" spans="1:3" x14ac:dyDescent="0.25">
      <c r="A207" s="1">
        <v>24.5</v>
      </c>
      <c r="B207" s="1">
        <v>0.484257133984692</v>
      </c>
      <c r="C207" s="1">
        <v>0.48425697960026198</v>
      </c>
    </row>
    <row r="208" spans="1:3" x14ac:dyDescent="0.25">
      <c r="A208" s="1">
        <v>24.625</v>
      </c>
      <c r="B208" s="1">
        <v>0.48425712742944499</v>
      </c>
      <c r="C208" s="1">
        <v>0.48425698223407398</v>
      </c>
    </row>
    <row r="209" spans="1:3" x14ac:dyDescent="0.25">
      <c r="A209" s="1">
        <v>24.75</v>
      </c>
      <c r="B209" s="1">
        <v>0.48425712114795</v>
      </c>
      <c r="C209" s="1">
        <v>0.48425698990175797</v>
      </c>
    </row>
    <row r="210" spans="1:3" x14ac:dyDescent="0.25">
      <c r="A210" s="1">
        <v>24.875</v>
      </c>
      <c r="B210" s="1">
        <v>0.48425712070544302</v>
      </c>
      <c r="C210" s="1">
        <v>0.48425699442056003</v>
      </c>
    </row>
    <row r="211" spans="1:3" x14ac:dyDescent="0.25">
      <c r="A211" s="1">
        <v>25</v>
      </c>
      <c r="B211" s="1">
        <v>0.48425711950066402</v>
      </c>
      <c r="C211" s="1">
        <v>0.48425700075964501</v>
      </c>
    </row>
    <row r="212" spans="1:3" x14ac:dyDescent="0.25">
      <c r="A212" s="1">
        <v>25.125</v>
      </c>
      <c r="B212" s="1">
        <v>0.48425711749162398</v>
      </c>
      <c r="C212" s="1">
        <v>0.48425700435839503</v>
      </c>
    </row>
    <row r="213" spans="1:3" x14ac:dyDescent="0.25">
      <c r="A213" s="1">
        <v>25.25</v>
      </c>
      <c r="B213" s="1">
        <v>0.48425712008535998</v>
      </c>
      <c r="C213" s="1">
        <v>0.48425701297835</v>
      </c>
    </row>
    <row r="214" spans="1:3" x14ac:dyDescent="0.25">
      <c r="A214" s="1">
        <v>25.375</v>
      </c>
      <c r="B214" s="1">
        <v>0.48425712192054099</v>
      </c>
      <c r="C214" s="1">
        <v>0.48425701317549702</v>
      </c>
    </row>
    <row r="215" spans="1:3" x14ac:dyDescent="0.25">
      <c r="A215" s="1">
        <v>25.5</v>
      </c>
      <c r="B215" s="1">
        <v>0.48425712275297</v>
      </c>
      <c r="C215" s="1">
        <v>0.484257014353214</v>
      </c>
    </row>
    <row r="216" spans="1:3" x14ac:dyDescent="0.25">
      <c r="A216" s="1">
        <v>25.625</v>
      </c>
      <c r="B216" s="1">
        <v>0.48425712316839598</v>
      </c>
      <c r="C216" s="1">
        <v>0.48425702469118598</v>
      </c>
    </row>
    <row r="217" spans="1:3" x14ac:dyDescent="0.25">
      <c r="A217" s="1">
        <v>25.75</v>
      </c>
      <c r="B217" s="1">
        <v>0.484257123008621</v>
      </c>
      <c r="C217" s="1">
        <v>0.48425702901821999</v>
      </c>
    </row>
    <row r="218" spans="1:3" x14ac:dyDescent="0.25">
      <c r="A218" s="1">
        <v>25.875</v>
      </c>
      <c r="B218" s="1">
        <v>0.48425713244625501</v>
      </c>
      <c r="C218" s="1">
        <v>0.48425703014044003</v>
      </c>
    </row>
    <row r="219" spans="1:3" x14ac:dyDescent="0.25">
      <c r="A219" s="1">
        <v>26</v>
      </c>
      <c r="B219" s="1">
        <v>0.48425712897977102</v>
      </c>
      <c r="C219" s="1">
        <v>0.48425704230241101</v>
      </c>
    </row>
    <row r="220" spans="1:3" x14ac:dyDescent="0.25">
      <c r="A220" s="1">
        <v>26.125</v>
      </c>
      <c r="B220" s="1">
        <v>0.48425714138735498</v>
      </c>
      <c r="C220" s="1">
        <v>0.48425704115808499</v>
      </c>
    </row>
    <row r="221" spans="1:3" x14ac:dyDescent="0.25">
      <c r="A221" s="1">
        <v>26.25</v>
      </c>
      <c r="B221" s="1">
        <v>0.48425714583076501</v>
      </c>
      <c r="C221" s="1">
        <v>0.48425703772353701</v>
      </c>
    </row>
    <row r="222" spans="1:3" x14ac:dyDescent="0.25">
      <c r="A222" s="1">
        <v>26.375</v>
      </c>
      <c r="B222" s="1">
        <v>0.48425714997110803</v>
      </c>
      <c r="C222" s="1">
        <v>0.48425699332542999</v>
      </c>
    </row>
    <row r="223" spans="1:3" x14ac:dyDescent="0.25">
      <c r="A223" s="1">
        <v>26.5</v>
      </c>
      <c r="B223" s="1">
        <v>0.484257151796469</v>
      </c>
      <c r="C223" s="1">
        <v>0.48425696413048003</v>
      </c>
    </row>
    <row r="224" spans="1:3" x14ac:dyDescent="0.25">
      <c r="A224" s="1">
        <v>26.625</v>
      </c>
      <c r="B224" s="1">
        <v>0.48425715334659702</v>
      </c>
      <c r="C224" s="1">
        <v>0.48425693328909902</v>
      </c>
    </row>
    <row r="225" spans="1:3" x14ac:dyDescent="0.25">
      <c r="A225" s="1">
        <v>26.75</v>
      </c>
      <c r="B225" s="1">
        <v>0.48425715414833398</v>
      </c>
      <c r="C225" s="1">
        <v>0.48425692300148498</v>
      </c>
    </row>
    <row r="226" spans="1:3" x14ac:dyDescent="0.25">
      <c r="A226" s="1">
        <v>26.875</v>
      </c>
      <c r="B226" s="1">
        <v>0.48425715348522003</v>
      </c>
      <c r="C226" s="1">
        <v>0.48425691968382101</v>
      </c>
    </row>
    <row r="227" spans="1:3" x14ac:dyDescent="0.25">
      <c r="A227" s="1">
        <v>27</v>
      </c>
      <c r="B227" s="1">
        <v>0.48425715283531201</v>
      </c>
      <c r="C227" s="1">
        <v>0.48425691979076302</v>
      </c>
    </row>
    <row r="228" spans="1:3" x14ac:dyDescent="0.25">
      <c r="A228" s="1">
        <v>27.125</v>
      </c>
      <c r="B228" s="1">
        <v>0.48425715176870099</v>
      </c>
      <c r="C228" s="1">
        <v>0.48425692105469897</v>
      </c>
    </row>
    <row r="229" spans="1:3" x14ac:dyDescent="0.25">
      <c r="A229" s="1">
        <v>27.25</v>
      </c>
      <c r="B229" s="1">
        <v>0.48425714269294601</v>
      </c>
      <c r="C229" s="1">
        <v>0.48425692543846399</v>
      </c>
    </row>
    <row r="230" spans="1:3" x14ac:dyDescent="0.25">
      <c r="A230" s="1">
        <v>27.375</v>
      </c>
      <c r="B230" s="1">
        <v>0.48425713317444302</v>
      </c>
      <c r="C230" s="1">
        <v>0.48425693354900901</v>
      </c>
    </row>
    <row r="231" spans="1:3" x14ac:dyDescent="0.25">
      <c r="A231" s="1">
        <v>27.5</v>
      </c>
      <c r="B231" s="1">
        <v>0.48425710573481001</v>
      </c>
      <c r="C231" s="1">
        <v>0.48425694439200601</v>
      </c>
    </row>
    <row r="232" spans="1:3" x14ac:dyDescent="0.25">
      <c r="A232" s="1">
        <v>27.625</v>
      </c>
      <c r="B232" s="1">
        <v>0.48425709760576402</v>
      </c>
      <c r="C232" s="1">
        <v>0.48425694844265799</v>
      </c>
    </row>
    <row r="233" spans="1:3" x14ac:dyDescent="0.25">
      <c r="A233" s="1">
        <v>27.75</v>
      </c>
      <c r="B233" s="1">
        <v>0.484257092921835</v>
      </c>
      <c r="C233" s="1">
        <v>0.48425695662721102</v>
      </c>
    </row>
    <row r="234" spans="1:3" x14ac:dyDescent="0.25">
      <c r="A234" s="1">
        <v>27.875</v>
      </c>
      <c r="B234" s="1">
        <v>0.48425708472566498</v>
      </c>
      <c r="C234" s="1">
        <v>0.48425695651863299</v>
      </c>
    </row>
    <row r="235" spans="1:3" x14ac:dyDescent="0.25">
      <c r="A235" s="1">
        <v>28</v>
      </c>
      <c r="B235" s="1">
        <v>0.484257082291564</v>
      </c>
      <c r="C235" s="1">
        <v>0.48425696387752298</v>
      </c>
    </row>
    <row r="236" spans="1:3" x14ac:dyDescent="0.25">
      <c r="A236" s="1">
        <v>28.125</v>
      </c>
      <c r="B236" s="1">
        <v>0.48425707865408701</v>
      </c>
      <c r="C236" s="1">
        <v>0.48425697582675697</v>
      </c>
    </row>
    <row r="237" spans="1:3" x14ac:dyDescent="0.25">
      <c r="A237" s="1">
        <v>28.25</v>
      </c>
      <c r="B237" s="1">
        <v>0.48425707510306198</v>
      </c>
      <c r="C237" s="1">
        <v>0.48425698031860498</v>
      </c>
    </row>
    <row r="238" spans="1:3" x14ac:dyDescent="0.25">
      <c r="A238" s="1">
        <v>28.375</v>
      </c>
      <c r="B238" s="1">
        <v>0.48425707144715302</v>
      </c>
      <c r="C238" s="1">
        <v>0.48425698534196998</v>
      </c>
    </row>
    <row r="239" spans="1:3" x14ac:dyDescent="0.25">
      <c r="A239" s="1">
        <v>28.5</v>
      </c>
      <c r="B239" s="1">
        <v>0.48425706961854098</v>
      </c>
      <c r="C239" s="1">
        <v>0.48425699459612698</v>
      </c>
    </row>
    <row r="240" spans="1:3" x14ac:dyDescent="0.25">
      <c r="A240" s="1">
        <v>28.625</v>
      </c>
      <c r="B240" s="1">
        <v>0.484257069399812</v>
      </c>
      <c r="C240" s="1">
        <v>0.48425699903577601</v>
      </c>
    </row>
    <row r="241" spans="1:3" x14ac:dyDescent="0.25">
      <c r="A241" s="1">
        <v>28.75</v>
      </c>
      <c r="B241" s="1">
        <v>0.48425707063463402</v>
      </c>
      <c r="C241" s="1">
        <v>0.48425700103909097</v>
      </c>
    </row>
    <row r="242" spans="1:3" x14ac:dyDescent="0.25">
      <c r="A242" s="1">
        <v>28.875</v>
      </c>
      <c r="B242" s="1">
        <v>0.48425706977374</v>
      </c>
      <c r="C242" s="1">
        <v>0.48425700675846001</v>
      </c>
    </row>
    <row r="243" spans="1:3" x14ac:dyDescent="0.25">
      <c r="A243" s="1">
        <v>29</v>
      </c>
      <c r="B243" s="1">
        <v>0.48425707006292801</v>
      </c>
      <c r="C243" s="1">
        <v>0.48425703100179002</v>
      </c>
    </row>
    <row r="244" spans="1:3" x14ac:dyDescent="0.25">
      <c r="A244" s="1">
        <v>29.125</v>
      </c>
      <c r="B244" s="1">
        <v>0.48425707002693802</v>
      </c>
      <c r="C244" s="1">
        <v>0.48425702574604401</v>
      </c>
    </row>
    <row r="245" spans="1:3" x14ac:dyDescent="0.25">
      <c r="A245" s="1">
        <v>29.25</v>
      </c>
      <c r="B245" s="1">
        <v>0.48425707855114097</v>
      </c>
      <c r="C245" s="1">
        <v>0.48425702733792397</v>
      </c>
    </row>
    <row r="246" spans="1:3" x14ac:dyDescent="0.25">
      <c r="A246" s="1">
        <v>29.375</v>
      </c>
      <c r="B246" s="1">
        <v>0.48425708200447998</v>
      </c>
      <c r="C246" s="1">
        <v>0.48425703038946</v>
      </c>
    </row>
    <row r="247" spans="1:3" x14ac:dyDescent="0.25">
      <c r="A247" s="1">
        <v>29.5</v>
      </c>
      <c r="B247" s="1">
        <v>0.48425708279045698</v>
      </c>
      <c r="C247" s="1">
        <v>0.48425701803281501</v>
      </c>
    </row>
    <row r="248" spans="1:3" x14ac:dyDescent="0.25">
      <c r="A248" s="1">
        <v>29.625</v>
      </c>
      <c r="B248" s="1">
        <v>0.48425708497410003</v>
      </c>
      <c r="C248" s="1">
        <v>0.48425698338483503</v>
      </c>
    </row>
    <row r="249" spans="1:3" x14ac:dyDescent="0.25">
      <c r="A249" s="1">
        <v>29.75</v>
      </c>
      <c r="B249" s="1">
        <v>0.48425708485554397</v>
      </c>
      <c r="C249" s="1">
        <v>0.48425697476315299</v>
      </c>
    </row>
    <row r="250" spans="1:3" x14ac:dyDescent="0.25">
      <c r="A250" s="1">
        <v>29.875</v>
      </c>
      <c r="B250" s="1">
        <v>0.48425709028668801</v>
      </c>
      <c r="C250" s="1">
        <v>0.48425695306461403</v>
      </c>
    </row>
    <row r="251" spans="1:3" x14ac:dyDescent="0.25">
      <c r="A251" s="1">
        <v>30</v>
      </c>
      <c r="B251" s="1">
        <v>0.48425709535419198</v>
      </c>
      <c r="C251" s="1">
        <v>0.48425694307354999</v>
      </c>
    </row>
  </sheetData>
  <mergeCells count="2">
    <mergeCell ref="B1:C1"/>
    <mergeCell ref="A1:A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1" sqref="B1:C1"/>
    </sheetView>
  </sheetViews>
  <sheetFormatPr defaultRowHeight="15" x14ac:dyDescent="0.25"/>
  <cols>
    <col min="1" max="1" width="30.140625" style="2" customWidth="1"/>
    <col min="2" max="2" width="15.42578125" style="2" customWidth="1"/>
    <col min="3" max="3" width="14.85546875" style="2" customWidth="1"/>
  </cols>
  <sheetData>
    <row r="1" spans="1:3" ht="35.25" customHeight="1" x14ac:dyDescent="0.35">
      <c r="A1" s="25" t="s">
        <v>2</v>
      </c>
      <c r="B1" s="32" t="s">
        <v>14</v>
      </c>
      <c r="C1" s="30"/>
    </row>
    <row r="2" spans="1:3" ht="30" x14ac:dyDescent="0.25">
      <c r="A2" s="25"/>
      <c r="B2" s="12" t="s">
        <v>0</v>
      </c>
      <c r="C2" s="12" t="s">
        <v>1</v>
      </c>
    </row>
    <row r="3" spans="1:3" x14ac:dyDescent="0.25">
      <c r="A3" s="3" t="s">
        <v>3</v>
      </c>
      <c r="B3" s="9">
        <v>23</v>
      </c>
      <c r="C3" s="9">
        <v>23</v>
      </c>
    </row>
    <row r="4" spans="1:3" x14ac:dyDescent="0.25">
      <c r="A4" s="3" t="s">
        <v>4</v>
      </c>
      <c r="B4" s="9" t="s">
        <v>12</v>
      </c>
      <c r="C4" s="9" t="s">
        <v>12</v>
      </c>
    </row>
    <row r="5" spans="1:3" ht="31.5" x14ac:dyDescent="0.25">
      <c r="A5" s="4" t="s">
        <v>6</v>
      </c>
      <c r="B5" s="3">
        <v>4</v>
      </c>
      <c r="C5" s="3">
        <v>4</v>
      </c>
    </row>
    <row r="6" spans="1:3" x14ac:dyDescent="0.25">
      <c r="A6" s="4" t="s">
        <v>7</v>
      </c>
      <c r="B6" s="9">
        <v>68.714116279069771</v>
      </c>
      <c r="C6" s="9">
        <v>61.661023255813973</v>
      </c>
    </row>
    <row r="7" spans="1:3" ht="33" x14ac:dyDescent="0.25">
      <c r="A7" s="4" t="s">
        <v>8</v>
      </c>
      <c r="B7" s="3">
        <v>37.44</v>
      </c>
      <c r="C7" s="3">
        <v>37.44</v>
      </c>
    </row>
    <row r="8" spans="1:3" ht="33" x14ac:dyDescent="0.25">
      <c r="A8" s="4" t="s">
        <v>9</v>
      </c>
      <c r="B8" s="3">
        <v>32.338813953488369</v>
      </c>
      <c r="C8" s="3">
        <v>33.924465116279087</v>
      </c>
    </row>
    <row r="9" spans="1:3" x14ac:dyDescent="0.25">
      <c r="A9" s="3" t="s">
        <v>10</v>
      </c>
      <c r="B9" s="9">
        <v>85</v>
      </c>
      <c r="C9" s="9">
        <v>85</v>
      </c>
    </row>
    <row r="10" spans="1:3" s="6" customFormat="1" ht="18" x14ac:dyDescent="0.25">
      <c r="A10" s="5" t="s">
        <v>11</v>
      </c>
      <c r="B10" s="5" t="s">
        <v>19</v>
      </c>
      <c r="C10" s="5" t="s">
        <v>20</v>
      </c>
    </row>
    <row r="11" spans="1:3" x14ac:dyDescent="0.25">
      <c r="A11" s="1">
        <v>0</v>
      </c>
      <c r="B11" s="1">
        <v>0.48425843664801299</v>
      </c>
      <c r="C11" s="1">
        <v>0.484258137143806</v>
      </c>
    </row>
    <row r="12" spans="1:3" x14ac:dyDescent="0.25">
      <c r="A12" s="1">
        <v>0.125</v>
      </c>
      <c r="B12" s="1">
        <v>0.48425842726618301</v>
      </c>
      <c r="C12" s="1">
        <v>0.48425814084882102</v>
      </c>
    </row>
    <row r="13" spans="1:3" x14ac:dyDescent="0.25">
      <c r="A13" s="1">
        <v>0.25</v>
      </c>
      <c r="B13" s="1">
        <v>0.48425843432162202</v>
      </c>
      <c r="C13" s="1">
        <v>0.48425815364736802</v>
      </c>
    </row>
    <row r="14" spans="1:3" x14ac:dyDescent="0.25">
      <c r="A14" s="1">
        <v>0.375</v>
      </c>
      <c r="B14" s="1">
        <v>0.48425843670565899</v>
      </c>
      <c r="C14" s="1">
        <v>0.48425815775891801</v>
      </c>
    </row>
    <row r="15" spans="1:3" x14ac:dyDescent="0.25">
      <c r="A15" s="1">
        <v>0.5</v>
      </c>
      <c r="B15" s="1">
        <v>0.48425844439371901</v>
      </c>
      <c r="C15" s="1">
        <v>0.484258156204385</v>
      </c>
    </row>
    <row r="16" spans="1:3" x14ac:dyDescent="0.25">
      <c r="A16" s="1">
        <v>0.625</v>
      </c>
      <c r="B16" s="1">
        <v>0.48425845067151202</v>
      </c>
      <c r="C16" s="1">
        <v>0.48425815394667199</v>
      </c>
    </row>
    <row r="17" spans="1:3" x14ac:dyDescent="0.25">
      <c r="A17" s="1">
        <v>0.75</v>
      </c>
      <c r="B17" s="1">
        <v>0.484258481432289</v>
      </c>
      <c r="C17" s="1">
        <v>0.48425814722329402</v>
      </c>
    </row>
    <row r="18" spans="1:3" x14ac:dyDescent="0.25">
      <c r="A18" s="1">
        <v>0.875</v>
      </c>
      <c r="B18" s="1">
        <v>0.48425853110053602</v>
      </c>
      <c r="C18" s="1">
        <v>0.48425814286692598</v>
      </c>
    </row>
    <row r="19" spans="1:3" x14ac:dyDescent="0.25">
      <c r="A19" s="1">
        <v>1</v>
      </c>
      <c r="B19" s="1">
        <v>0.484258528071563</v>
      </c>
      <c r="C19" s="1">
        <v>0.48425813962174902</v>
      </c>
    </row>
    <row r="20" spans="1:3" x14ac:dyDescent="0.25">
      <c r="A20" s="1">
        <v>1.125</v>
      </c>
      <c r="B20" s="1">
        <v>0.48425852873172198</v>
      </c>
      <c r="C20" s="1">
        <v>0.48425813981410198</v>
      </c>
    </row>
    <row r="21" spans="1:3" x14ac:dyDescent="0.25">
      <c r="A21" s="1">
        <v>1.25</v>
      </c>
      <c r="B21" s="1">
        <v>0.48425853431148302</v>
      </c>
      <c r="C21" s="1">
        <v>0.48425813944950102</v>
      </c>
    </row>
    <row r="22" spans="1:3" x14ac:dyDescent="0.25">
      <c r="A22" s="1">
        <v>1.375</v>
      </c>
      <c r="B22" s="1">
        <v>0.48425853952341202</v>
      </c>
      <c r="C22" s="1">
        <v>0.484258138852248</v>
      </c>
    </row>
    <row r="23" spans="1:3" x14ac:dyDescent="0.25">
      <c r="A23" s="1">
        <v>1.5</v>
      </c>
      <c r="B23" s="1">
        <v>0.48425853527083002</v>
      </c>
      <c r="C23" s="1">
        <v>0.48425813651018002</v>
      </c>
    </row>
    <row r="24" spans="1:3" x14ac:dyDescent="0.25">
      <c r="A24" s="1">
        <v>1.625</v>
      </c>
      <c r="B24" s="1">
        <v>0.48425852976164202</v>
      </c>
      <c r="C24" s="1">
        <v>0.48425813205162899</v>
      </c>
    </row>
    <row r="25" spans="1:3" x14ac:dyDescent="0.25">
      <c r="A25" s="1">
        <v>1.75</v>
      </c>
      <c r="B25" s="1">
        <v>0.484258480160694</v>
      </c>
      <c r="C25" s="1">
        <v>0.48425813288971198</v>
      </c>
    </row>
    <row r="26" spans="1:3" x14ac:dyDescent="0.25">
      <c r="A26" s="1">
        <v>1.875</v>
      </c>
      <c r="B26" s="1">
        <v>0.48425844682268998</v>
      </c>
      <c r="C26" s="1">
        <v>0.48425813037473903</v>
      </c>
    </row>
    <row r="27" spans="1:3" x14ac:dyDescent="0.25">
      <c r="A27" s="1">
        <v>2</v>
      </c>
      <c r="B27" s="1">
        <v>0.484258377194559</v>
      </c>
      <c r="C27" s="1">
        <v>0.48425812616943598</v>
      </c>
    </row>
    <row r="28" spans="1:3" x14ac:dyDescent="0.25">
      <c r="A28" s="1">
        <v>2.125</v>
      </c>
      <c r="B28" s="1">
        <v>0.48425833401371599</v>
      </c>
      <c r="C28" s="1">
        <v>0.48425811762723903</v>
      </c>
    </row>
    <row r="29" spans="1:3" x14ac:dyDescent="0.25">
      <c r="A29" s="1">
        <v>2.25</v>
      </c>
      <c r="B29" s="1">
        <v>0.48425833128159401</v>
      </c>
      <c r="C29" s="1">
        <v>0.484258107566853</v>
      </c>
    </row>
    <row r="30" spans="1:3" x14ac:dyDescent="0.25">
      <c r="A30" s="1">
        <v>2.375</v>
      </c>
      <c r="B30" s="1">
        <v>0.48425832361584897</v>
      </c>
      <c r="C30" s="1">
        <v>0.48425810423925802</v>
      </c>
    </row>
    <row r="31" spans="1:3" x14ac:dyDescent="0.25">
      <c r="A31" s="1">
        <v>2.5</v>
      </c>
      <c r="B31" s="1">
        <v>0.48425831865296898</v>
      </c>
      <c r="C31" s="1">
        <v>0.484258100545359</v>
      </c>
    </row>
    <row r="32" spans="1:3" x14ac:dyDescent="0.25">
      <c r="A32" s="1">
        <v>2.625</v>
      </c>
      <c r="B32" s="1">
        <v>0.484258291154119</v>
      </c>
      <c r="C32" s="1">
        <v>0.48425809452610902</v>
      </c>
    </row>
    <row r="33" spans="1:3" x14ac:dyDescent="0.25">
      <c r="A33" s="1">
        <v>2.75</v>
      </c>
      <c r="B33" s="1">
        <v>0.48425828027073298</v>
      </c>
      <c r="C33" s="1">
        <v>0.48425809313537599</v>
      </c>
    </row>
    <row r="34" spans="1:3" x14ac:dyDescent="0.25">
      <c r="A34" s="1">
        <v>2.875</v>
      </c>
      <c r="B34" s="1">
        <v>0.48425826612856299</v>
      </c>
      <c r="C34" s="1">
        <v>0.48425809368905098</v>
      </c>
    </row>
    <row r="35" spans="1:3" x14ac:dyDescent="0.25">
      <c r="A35" s="1">
        <v>3</v>
      </c>
      <c r="B35" s="1">
        <v>0.48425825617184398</v>
      </c>
      <c r="C35" s="1">
        <v>0.48425809283191001</v>
      </c>
    </row>
    <row r="36" spans="1:3" x14ac:dyDescent="0.25">
      <c r="A36" s="1">
        <v>3.125</v>
      </c>
      <c r="B36" s="1">
        <v>0.48425823498596698</v>
      </c>
      <c r="C36" s="1">
        <v>0.48425809035143802</v>
      </c>
    </row>
    <row r="37" spans="1:3" x14ac:dyDescent="0.25">
      <c r="A37" s="1">
        <v>3.25</v>
      </c>
      <c r="B37" s="1">
        <v>0.48425822568841798</v>
      </c>
      <c r="C37" s="1">
        <v>0.48425809020684302</v>
      </c>
    </row>
    <row r="38" spans="1:3" x14ac:dyDescent="0.25">
      <c r="A38" s="1">
        <v>3.375</v>
      </c>
      <c r="B38" s="1">
        <v>0.48425822157335202</v>
      </c>
      <c r="C38" s="1">
        <v>0.48425808827035099</v>
      </c>
    </row>
    <row r="39" spans="1:3" x14ac:dyDescent="0.25">
      <c r="A39" s="1">
        <v>3.5</v>
      </c>
      <c r="B39" s="1">
        <v>0.48425821787020701</v>
      </c>
      <c r="C39" s="1">
        <v>0.48425810064025898</v>
      </c>
    </row>
    <row r="40" spans="1:3" x14ac:dyDescent="0.25">
      <c r="A40" s="1">
        <v>3.625</v>
      </c>
      <c r="B40" s="1">
        <v>0.484258209724856</v>
      </c>
      <c r="C40" s="1">
        <v>0.48425810519863099</v>
      </c>
    </row>
    <row r="41" spans="1:3" x14ac:dyDescent="0.25">
      <c r="A41" s="1">
        <v>3.75</v>
      </c>
      <c r="B41" s="1">
        <v>0.48425820790798002</v>
      </c>
      <c r="C41" s="1">
        <v>0.484258104330759</v>
      </c>
    </row>
    <row r="42" spans="1:3" x14ac:dyDescent="0.25">
      <c r="A42" s="1">
        <v>3.875</v>
      </c>
      <c r="B42" s="1">
        <v>0.48425821270025599</v>
      </c>
      <c r="C42" s="1">
        <v>0.48425810014103898</v>
      </c>
    </row>
    <row r="43" spans="1:3" x14ac:dyDescent="0.25">
      <c r="A43" s="1">
        <v>4</v>
      </c>
      <c r="B43" s="1">
        <v>0.48425820782321999</v>
      </c>
      <c r="C43" s="1">
        <v>0.48425809910788797</v>
      </c>
    </row>
    <row r="44" spans="1:3" x14ac:dyDescent="0.25">
      <c r="A44" s="1">
        <v>4.125</v>
      </c>
      <c r="B44" s="1">
        <v>0.48425817689468698</v>
      </c>
      <c r="C44" s="1">
        <v>0.48425810518392598</v>
      </c>
    </row>
    <row r="45" spans="1:3" x14ac:dyDescent="0.25">
      <c r="A45" s="1">
        <v>4.25</v>
      </c>
      <c r="B45" s="1">
        <v>0.484258073788641</v>
      </c>
      <c r="C45" s="1">
        <v>0.484258112182883</v>
      </c>
    </row>
    <row r="46" spans="1:3" x14ac:dyDescent="0.25">
      <c r="A46" s="1">
        <v>4.375</v>
      </c>
      <c r="B46" s="1">
        <v>0.48425803137319601</v>
      </c>
      <c r="C46" s="1">
        <v>0.48425810701587202</v>
      </c>
    </row>
    <row r="47" spans="1:3" x14ac:dyDescent="0.25">
      <c r="A47" s="1">
        <v>4.5</v>
      </c>
      <c r="B47" s="1">
        <v>0.48425800865574498</v>
      </c>
      <c r="C47" s="1">
        <v>0.48425810392718499</v>
      </c>
    </row>
    <row r="48" spans="1:3" x14ac:dyDescent="0.25">
      <c r="A48" s="1">
        <v>4.625</v>
      </c>
      <c r="B48" s="1">
        <v>0.48425793682528301</v>
      </c>
      <c r="C48" s="1">
        <v>0.48425809666189001</v>
      </c>
    </row>
    <row r="49" spans="1:3" x14ac:dyDescent="0.25">
      <c r="A49" s="1">
        <v>4.75</v>
      </c>
      <c r="B49" s="1">
        <v>0.48425791498999698</v>
      </c>
      <c r="C49" s="1">
        <v>0.48425809508527701</v>
      </c>
    </row>
    <row r="50" spans="1:3" x14ac:dyDescent="0.25">
      <c r="A50" s="1">
        <v>4.875</v>
      </c>
      <c r="B50" s="1">
        <v>0.48425782534838602</v>
      </c>
      <c r="C50" s="1">
        <v>0.484258090737817</v>
      </c>
    </row>
    <row r="51" spans="1:3" x14ac:dyDescent="0.25">
      <c r="A51" s="1">
        <v>5</v>
      </c>
      <c r="B51" s="1">
        <v>0.48425780854089301</v>
      </c>
      <c r="C51" s="1">
        <v>0.48425808114200503</v>
      </c>
    </row>
    <row r="52" spans="1:3" x14ac:dyDescent="0.25">
      <c r="A52" s="1">
        <v>5.125</v>
      </c>
      <c r="B52" s="1">
        <v>0.484257809726585</v>
      </c>
      <c r="C52" s="1">
        <v>0.48425806642444902</v>
      </c>
    </row>
    <row r="53" spans="1:3" x14ac:dyDescent="0.25">
      <c r="A53" s="1">
        <v>5.25</v>
      </c>
      <c r="B53" s="1">
        <v>0.48425780919007899</v>
      </c>
      <c r="C53" s="1">
        <v>0.48425799738557901</v>
      </c>
    </row>
    <row r="54" spans="1:3" x14ac:dyDescent="0.25">
      <c r="A54" s="1">
        <v>5.375</v>
      </c>
      <c r="B54" s="1">
        <v>0.48425780604587398</v>
      </c>
      <c r="C54" s="1">
        <v>0.484257994840533</v>
      </c>
    </row>
    <row r="55" spans="1:3" x14ac:dyDescent="0.25">
      <c r="A55" s="1">
        <v>5.5</v>
      </c>
      <c r="B55" s="1">
        <v>0.48425781837385501</v>
      </c>
      <c r="C55" s="1">
        <v>0.48425799302453199</v>
      </c>
    </row>
    <row r="56" spans="1:3" x14ac:dyDescent="0.25">
      <c r="A56" s="1">
        <v>5.625</v>
      </c>
      <c r="B56" s="1">
        <v>0.48425786971267099</v>
      </c>
      <c r="C56" s="1">
        <v>0.48425799339991399</v>
      </c>
    </row>
    <row r="57" spans="1:3" x14ac:dyDescent="0.25">
      <c r="A57" s="1">
        <v>5.75</v>
      </c>
      <c r="B57" s="1">
        <v>0.484257871072032</v>
      </c>
      <c r="C57" s="1">
        <v>0.48425801705681498</v>
      </c>
    </row>
    <row r="58" spans="1:3" x14ac:dyDescent="0.25">
      <c r="A58" s="1">
        <v>5.875</v>
      </c>
      <c r="B58" s="1">
        <v>0.48425787569242801</v>
      </c>
      <c r="C58" s="1">
        <v>0.48425803700768599</v>
      </c>
    </row>
    <row r="59" spans="1:3" x14ac:dyDescent="0.25">
      <c r="A59" s="1">
        <v>6</v>
      </c>
      <c r="B59" s="1">
        <v>0.484257906064476</v>
      </c>
      <c r="C59" s="1">
        <v>0.484258061751139</v>
      </c>
    </row>
    <row r="60" spans="1:3" x14ac:dyDescent="0.25">
      <c r="A60" s="1">
        <v>6.125</v>
      </c>
      <c r="B60" s="1">
        <v>0.48425791905594001</v>
      </c>
      <c r="C60" s="1">
        <v>0.48425806716609698</v>
      </c>
    </row>
    <row r="61" spans="1:3" x14ac:dyDescent="0.25">
      <c r="A61" s="1">
        <v>6.25</v>
      </c>
      <c r="B61" s="1">
        <v>0.48425792680722901</v>
      </c>
      <c r="C61" s="1">
        <v>0.48425806979799801</v>
      </c>
    </row>
    <row r="62" spans="1:3" x14ac:dyDescent="0.25">
      <c r="A62" s="1">
        <v>6.375</v>
      </c>
      <c r="B62" s="1">
        <v>0.48425793077029899</v>
      </c>
      <c r="C62" s="1">
        <v>0.48425806661980902</v>
      </c>
    </row>
    <row r="63" spans="1:3" x14ac:dyDescent="0.25">
      <c r="A63" s="1">
        <v>6.5</v>
      </c>
      <c r="B63" s="1">
        <v>0.484257942513032</v>
      </c>
      <c r="C63" s="1">
        <v>0.48425806504385699</v>
      </c>
    </row>
    <row r="64" spans="1:3" x14ac:dyDescent="0.25">
      <c r="A64" s="1">
        <v>6.625</v>
      </c>
      <c r="B64" s="1">
        <v>0.48425794382053799</v>
      </c>
      <c r="C64" s="1">
        <v>0.48425806963783702</v>
      </c>
    </row>
    <row r="65" spans="1:3" x14ac:dyDescent="0.25">
      <c r="A65" s="1">
        <v>6.75</v>
      </c>
      <c r="B65" s="1">
        <v>0.48425794596444099</v>
      </c>
      <c r="C65" s="1">
        <v>0.48425807276826199</v>
      </c>
    </row>
    <row r="66" spans="1:3" x14ac:dyDescent="0.25">
      <c r="A66" s="1">
        <v>6.875</v>
      </c>
      <c r="B66" s="1">
        <v>0.48425795607104399</v>
      </c>
      <c r="C66" s="1">
        <v>0.48425805947351303</v>
      </c>
    </row>
    <row r="67" spans="1:3" x14ac:dyDescent="0.25">
      <c r="A67" s="1">
        <v>7</v>
      </c>
      <c r="B67" s="1">
        <v>0.48425795551962603</v>
      </c>
      <c r="C67" s="1">
        <v>0.48425805125521798</v>
      </c>
    </row>
    <row r="68" spans="1:3" x14ac:dyDescent="0.25">
      <c r="A68" s="1">
        <v>7.125</v>
      </c>
      <c r="B68" s="1">
        <v>0.48425796444193803</v>
      </c>
      <c r="C68" s="1">
        <v>0.484257951403334</v>
      </c>
    </row>
    <row r="69" spans="1:3" x14ac:dyDescent="0.25">
      <c r="A69" s="1">
        <v>7.25</v>
      </c>
      <c r="B69" s="1">
        <v>0.484257968482943</v>
      </c>
      <c r="C69" s="1">
        <v>0.48425790651544498</v>
      </c>
    </row>
    <row r="70" spans="1:3" x14ac:dyDescent="0.25">
      <c r="A70" s="1">
        <v>7.375</v>
      </c>
      <c r="B70" s="1">
        <v>0.48425797931156001</v>
      </c>
      <c r="C70" s="1">
        <v>0.48425787323981601</v>
      </c>
    </row>
    <row r="71" spans="1:3" x14ac:dyDescent="0.25">
      <c r="A71" s="1">
        <v>7.5</v>
      </c>
      <c r="B71" s="1">
        <v>0.484257968026718</v>
      </c>
      <c r="C71" s="1">
        <v>0.48425785018395301</v>
      </c>
    </row>
    <row r="72" spans="1:3" x14ac:dyDescent="0.25">
      <c r="A72" s="1">
        <v>7.625</v>
      </c>
      <c r="B72" s="1">
        <v>0.48425796175174002</v>
      </c>
      <c r="C72" s="1">
        <v>0.48425785018288198</v>
      </c>
    </row>
    <row r="73" spans="1:3" x14ac:dyDescent="0.25">
      <c r="A73" s="1">
        <v>7.75</v>
      </c>
      <c r="B73" s="1">
        <v>0.48425795889628598</v>
      </c>
      <c r="C73" s="1">
        <v>0.48425784387548498</v>
      </c>
    </row>
    <row r="74" spans="1:3" x14ac:dyDescent="0.25">
      <c r="A74" s="1">
        <v>7.875</v>
      </c>
      <c r="B74" s="1">
        <v>0.484257954863406</v>
      </c>
      <c r="C74" s="1">
        <v>0.48425784084404799</v>
      </c>
    </row>
    <row r="75" spans="1:3" x14ac:dyDescent="0.25">
      <c r="A75" s="1">
        <v>8</v>
      </c>
      <c r="B75" s="1">
        <v>0.48425792118514799</v>
      </c>
      <c r="C75" s="1">
        <v>0.48425781333335299</v>
      </c>
    </row>
    <row r="76" spans="1:3" x14ac:dyDescent="0.25">
      <c r="A76" s="1">
        <v>8.125</v>
      </c>
      <c r="B76" s="1">
        <v>0.48425788721727298</v>
      </c>
      <c r="C76" s="1">
        <v>0.48425773309995701</v>
      </c>
    </row>
    <row r="77" spans="1:3" x14ac:dyDescent="0.25">
      <c r="A77" s="1">
        <v>8.25</v>
      </c>
      <c r="B77" s="1">
        <v>0.48425787789033498</v>
      </c>
      <c r="C77" s="1">
        <v>0.48425772219340402</v>
      </c>
    </row>
    <row r="78" spans="1:3" x14ac:dyDescent="0.25">
      <c r="A78" s="1">
        <v>8.375</v>
      </c>
      <c r="B78" s="1">
        <v>0.48425787150830502</v>
      </c>
      <c r="C78" s="1">
        <v>0.48425772057659899</v>
      </c>
    </row>
    <row r="79" spans="1:3" x14ac:dyDescent="0.25">
      <c r="A79" s="1">
        <v>8.5</v>
      </c>
      <c r="B79" s="1">
        <v>0.48425783869229699</v>
      </c>
      <c r="C79" s="1">
        <v>0.48425772203414402</v>
      </c>
    </row>
    <row r="80" spans="1:3" x14ac:dyDescent="0.25">
      <c r="A80" s="1">
        <v>8.625</v>
      </c>
      <c r="B80" s="1">
        <v>0.484257828214748</v>
      </c>
      <c r="C80" s="1">
        <v>0.484257726239471</v>
      </c>
    </row>
    <row r="81" spans="1:3" x14ac:dyDescent="0.25">
      <c r="A81" s="1">
        <v>8.75</v>
      </c>
      <c r="B81" s="1">
        <v>0.48425782477004797</v>
      </c>
      <c r="C81" s="1">
        <v>0.48425773049989901</v>
      </c>
    </row>
    <row r="82" spans="1:3" x14ac:dyDescent="0.25">
      <c r="A82" s="1">
        <v>8.875</v>
      </c>
      <c r="B82" s="1">
        <v>0.48425782264964201</v>
      </c>
      <c r="C82" s="1">
        <v>0.48425774501650298</v>
      </c>
    </row>
    <row r="83" spans="1:3" x14ac:dyDescent="0.25">
      <c r="A83" s="1">
        <v>9</v>
      </c>
      <c r="B83" s="1">
        <v>0.48425781088794301</v>
      </c>
      <c r="C83" s="1">
        <v>0.48425775348010602</v>
      </c>
    </row>
    <row r="84" spans="1:3" x14ac:dyDescent="0.25">
      <c r="A84" s="1">
        <v>9.125</v>
      </c>
      <c r="B84" s="1">
        <v>0.48425771894123099</v>
      </c>
      <c r="C84" s="1">
        <v>0.48425775841186403</v>
      </c>
    </row>
    <row r="85" spans="1:3" x14ac:dyDescent="0.25">
      <c r="A85" s="1">
        <v>9.25</v>
      </c>
      <c r="B85" s="1">
        <v>0.484257713455788</v>
      </c>
      <c r="C85" s="1">
        <v>0.48425776505495299</v>
      </c>
    </row>
    <row r="86" spans="1:3" x14ac:dyDescent="0.25">
      <c r="A86" s="1">
        <v>9.375</v>
      </c>
      <c r="B86" s="1">
        <v>0.484257716765576</v>
      </c>
      <c r="C86" s="1">
        <v>0.48425779534801999</v>
      </c>
    </row>
    <row r="87" spans="1:3" x14ac:dyDescent="0.25">
      <c r="A87" s="1">
        <v>9.5</v>
      </c>
      <c r="B87" s="1">
        <v>0.48425771408555701</v>
      </c>
      <c r="C87" s="1">
        <v>0.48425780942046598</v>
      </c>
    </row>
    <row r="88" spans="1:3" x14ac:dyDescent="0.25">
      <c r="A88" s="1">
        <v>9.625</v>
      </c>
      <c r="B88" s="1">
        <v>0.48425771268985301</v>
      </c>
      <c r="C88" s="1">
        <v>0.48425782089918201</v>
      </c>
    </row>
    <row r="89" spans="1:3" x14ac:dyDescent="0.25">
      <c r="A89" s="1">
        <v>9.75</v>
      </c>
      <c r="B89" s="1">
        <v>0.48425771453344502</v>
      </c>
      <c r="C89" s="1">
        <v>0.48425782310351301</v>
      </c>
    </row>
    <row r="90" spans="1:3" x14ac:dyDescent="0.25">
      <c r="A90" s="1">
        <v>9.875</v>
      </c>
      <c r="B90" s="1">
        <v>0.48425770865212098</v>
      </c>
      <c r="C90" s="1">
        <v>0.48425781931655298</v>
      </c>
    </row>
    <row r="91" spans="1:3" x14ac:dyDescent="0.25">
      <c r="A91" s="1">
        <v>10</v>
      </c>
      <c r="B91" s="1">
        <v>0.48425770760683201</v>
      </c>
      <c r="C91" s="1">
        <v>0.48425781719885502</v>
      </c>
    </row>
    <row r="92" spans="1:3" x14ac:dyDescent="0.25">
      <c r="A92" s="1">
        <v>10.125</v>
      </c>
      <c r="B92" s="1">
        <v>0.48425770763524101</v>
      </c>
      <c r="C92" s="1">
        <v>0.48425781238507398</v>
      </c>
    </row>
    <row r="93" spans="1:3" x14ac:dyDescent="0.25">
      <c r="A93" s="1">
        <v>10.25</v>
      </c>
      <c r="B93" s="1">
        <v>0.48425771053109701</v>
      </c>
      <c r="C93" s="1">
        <v>0.48425780115837103</v>
      </c>
    </row>
    <row r="94" spans="1:3" x14ac:dyDescent="0.25">
      <c r="A94" s="1">
        <v>10.375</v>
      </c>
      <c r="B94" s="1">
        <v>0.48425772120966398</v>
      </c>
      <c r="C94" s="1">
        <v>0.48425779763960197</v>
      </c>
    </row>
    <row r="95" spans="1:3" x14ac:dyDescent="0.25">
      <c r="A95" s="1">
        <v>10.5</v>
      </c>
      <c r="B95" s="1">
        <v>0.48425772578458998</v>
      </c>
      <c r="C95" s="1">
        <v>0.4842577957184</v>
      </c>
    </row>
    <row r="96" spans="1:3" x14ac:dyDescent="0.25">
      <c r="A96" s="1">
        <v>10.625</v>
      </c>
      <c r="B96" s="1">
        <v>0.48425772203116801</v>
      </c>
      <c r="C96" s="1">
        <v>0.48425778578502598</v>
      </c>
    </row>
    <row r="97" spans="1:3" x14ac:dyDescent="0.25">
      <c r="A97" s="1">
        <v>10.75</v>
      </c>
      <c r="B97" s="1">
        <v>0.48425772367812903</v>
      </c>
      <c r="C97" s="1">
        <v>0.484257746654087</v>
      </c>
    </row>
    <row r="98" spans="1:3" x14ac:dyDescent="0.25">
      <c r="A98" s="1">
        <v>10.875</v>
      </c>
      <c r="B98" s="1">
        <v>0.48425774006618799</v>
      </c>
      <c r="C98" s="1">
        <v>0.48425773472182898</v>
      </c>
    </row>
    <row r="99" spans="1:3" x14ac:dyDescent="0.25">
      <c r="A99" s="1">
        <v>11</v>
      </c>
      <c r="B99" s="1">
        <v>0.48425774057932602</v>
      </c>
      <c r="C99" s="1">
        <v>0.48425772928837202</v>
      </c>
    </row>
    <row r="100" spans="1:3" x14ac:dyDescent="0.25">
      <c r="A100" s="1">
        <v>11.125</v>
      </c>
      <c r="B100" s="1">
        <v>0.48425773910787501</v>
      </c>
      <c r="C100" s="1">
        <v>0.48425771731023598</v>
      </c>
    </row>
    <row r="101" spans="1:3" x14ac:dyDescent="0.25">
      <c r="A101" s="1">
        <v>11.25</v>
      </c>
      <c r="B101" s="1">
        <v>0.484257735904084</v>
      </c>
      <c r="C101" s="1">
        <v>0.48425771351160402</v>
      </c>
    </row>
    <row r="102" spans="1:3" x14ac:dyDescent="0.25">
      <c r="A102" s="1">
        <v>11.375</v>
      </c>
      <c r="B102" s="1">
        <v>0.48425772262146499</v>
      </c>
      <c r="C102" s="1">
        <v>0.48425770349484698</v>
      </c>
    </row>
    <row r="103" spans="1:3" x14ac:dyDescent="0.25">
      <c r="A103" s="1">
        <v>11.5</v>
      </c>
      <c r="B103" s="1">
        <v>0.48425771454955302</v>
      </c>
      <c r="C103" s="1">
        <v>0.48425765992381797</v>
      </c>
    </row>
    <row r="104" spans="1:3" x14ac:dyDescent="0.25">
      <c r="A104" s="1">
        <v>11.625</v>
      </c>
      <c r="B104" s="1">
        <v>0.48425770429263099</v>
      </c>
      <c r="C104" s="1">
        <v>0.48425763545418699</v>
      </c>
    </row>
    <row r="105" spans="1:3" x14ac:dyDescent="0.25">
      <c r="A105" s="1">
        <v>11.75</v>
      </c>
      <c r="B105" s="1">
        <v>0.48425769639370497</v>
      </c>
      <c r="C105" s="1">
        <v>0.484257613447521</v>
      </c>
    </row>
    <row r="106" spans="1:3" x14ac:dyDescent="0.25">
      <c r="A106" s="1">
        <v>11.875</v>
      </c>
      <c r="B106" s="1">
        <v>0.48425767383948398</v>
      </c>
      <c r="C106" s="1">
        <v>0.48425761137228601</v>
      </c>
    </row>
    <row r="107" spans="1:3" x14ac:dyDescent="0.25">
      <c r="A107" s="1">
        <v>12</v>
      </c>
      <c r="B107" s="1">
        <v>0.48425765951585098</v>
      </c>
      <c r="C107" s="1">
        <v>0.48425760829429698</v>
      </c>
    </row>
    <row r="108" spans="1:3" x14ac:dyDescent="0.25">
      <c r="A108" s="1">
        <v>12.125</v>
      </c>
      <c r="B108" s="1">
        <v>0.48425764287245598</v>
      </c>
      <c r="C108" s="1">
        <v>0.48425760703077703</v>
      </c>
    </row>
    <row r="109" spans="1:3" x14ac:dyDescent="0.25">
      <c r="A109" s="1">
        <v>12.25</v>
      </c>
      <c r="B109" s="1">
        <v>0.484257623203801</v>
      </c>
      <c r="C109" s="1">
        <v>0.48425761655538202</v>
      </c>
    </row>
    <row r="110" spans="1:3" x14ac:dyDescent="0.25">
      <c r="A110" s="1">
        <v>12.375</v>
      </c>
      <c r="B110" s="1">
        <v>0.48425762276148998</v>
      </c>
      <c r="C110" s="1">
        <v>0.484257643365268</v>
      </c>
    </row>
    <row r="111" spans="1:3" x14ac:dyDescent="0.25">
      <c r="A111" s="1">
        <v>12.5</v>
      </c>
      <c r="B111" s="1">
        <v>0.48425761864355699</v>
      </c>
      <c r="C111" s="1">
        <v>0.48425764996694598</v>
      </c>
    </row>
    <row r="112" spans="1:3" x14ac:dyDescent="0.25">
      <c r="A112" s="1">
        <v>12.625</v>
      </c>
      <c r="B112" s="1">
        <v>0.48425761034826498</v>
      </c>
      <c r="C112" s="1">
        <v>0.484257657128216</v>
      </c>
    </row>
    <row r="113" spans="1:3" x14ac:dyDescent="0.25">
      <c r="A113" s="1">
        <v>12.75</v>
      </c>
      <c r="B113" s="1">
        <v>0.48425760637715398</v>
      </c>
      <c r="C113" s="1">
        <v>0.48425765356780098</v>
      </c>
    </row>
    <row r="114" spans="1:3" x14ac:dyDescent="0.25">
      <c r="A114" s="1">
        <v>12.875</v>
      </c>
      <c r="B114" s="1">
        <v>0.48425760607763202</v>
      </c>
      <c r="C114" s="1">
        <v>0.48425765303096402</v>
      </c>
    </row>
    <row r="115" spans="1:3" x14ac:dyDescent="0.25">
      <c r="A115" s="1">
        <v>13</v>
      </c>
      <c r="B115" s="1">
        <v>0.484257605041225</v>
      </c>
      <c r="C115" s="1">
        <v>0.48425764107011199</v>
      </c>
    </row>
    <row r="116" spans="1:3" x14ac:dyDescent="0.25">
      <c r="A116" s="1">
        <v>13.125</v>
      </c>
      <c r="B116" s="1">
        <v>0.48425760903889697</v>
      </c>
      <c r="C116" s="1">
        <v>0.48425763398663002</v>
      </c>
    </row>
    <row r="117" spans="1:3" x14ac:dyDescent="0.25">
      <c r="A117" s="1">
        <v>13.25</v>
      </c>
      <c r="B117" s="1">
        <v>0.48425760781016203</v>
      </c>
      <c r="C117" s="1">
        <v>0.48425763448162301</v>
      </c>
    </row>
    <row r="118" spans="1:3" x14ac:dyDescent="0.25">
      <c r="A118" s="1">
        <v>13.375</v>
      </c>
      <c r="B118" s="1">
        <v>0.48425760833856701</v>
      </c>
      <c r="C118" s="1">
        <v>0.48425763552390799</v>
      </c>
    </row>
    <row r="119" spans="1:3" x14ac:dyDescent="0.25">
      <c r="A119" s="1">
        <v>13.5</v>
      </c>
      <c r="B119" s="1">
        <v>0.48425760808868901</v>
      </c>
      <c r="C119" s="1">
        <v>0.48425764225717199</v>
      </c>
    </row>
    <row r="120" spans="1:3" x14ac:dyDescent="0.25">
      <c r="A120" s="1">
        <v>13.625</v>
      </c>
      <c r="B120" s="1">
        <v>0.48425761232219799</v>
      </c>
      <c r="C120" s="1">
        <v>0.48425764423984602</v>
      </c>
    </row>
    <row r="121" spans="1:3" x14ac:dyDescent="0.25">
      <c r="A121" s="1">
        <v>13.75</v>
      </c>
      <c r="B121" s="1">
        <v>0.48425762479398199</v>
      </c>
      <c r="C121" s="1">
        <v>0.48425764007024202</v>
      </c>
    </row>
    <row r="122" spans="1:3" x14ac:dyDescent="0.25">
      <c r="A122" s="1">
        <v>13.875</v>
      </c>
      <c r="B122" s="1">
        <v>0.48425762400987898</v>
      </c>
      <c r="C122" s="1">
        <v>0.48425762959961399</v>
      </c>
    </row>
    <row r="123" spans="1:3" x14ac:dyDescent="0.25">
      <c r="A123" s="1">
        <v>14</v>
      </c>
      <c r="B123" s="1">
        <v>0.48425762255349503</v>
      </c>
      <c r="C123" s="1">
        <v>0.48425760438890297</v>
      </c>
    </row>
    <row r="124" spans="1:3" x14ac:dyDescent="0.25">
      <c r="A124" s="1">
        <v>14.125</v>
      </c>
      <c r="B124" s="1">
        <v>0.484257621222145</v>
      </c>
      <c r="C124" s="1">
        <v>0.48425759217626002</v>
      </c>
    </row>
    <row r="125" spans="1:3" x14ac:dyDescent="0.25">
      <c r="A125" s="1">
        <v>14.25</v>
      </c>
      <c r="B125" s="1">
        <v>0.48425759782481498</v>
      </c>
      <c r="C125" s="1">
        <v>0.48425756786415403</v>
      </c>
    </row>
    <row r="126" spans="1:3" x14ac:dyDescent="0.25">
      <c r="A126" s="1">
        <v>14.375</v>
      </c>
      <c r="B126" s="1">
        <v>0.48425758849693001</v>
      </c>
      <c r="C126" s="1">
        <v>0.48425756382054003</v>
      </c>
    </row>
    <row r="127" spans="1:3" x14ac:dyDescent="0.25">
      <c r="A127" s="1">
        <v>14.5</v>
      </c>
      <c r="B127" s="1">
        <v>0.48425758058225399</v>
      </c>
      <c r="C127" s="1">
        <v>0.484257557409009</v>
      </c>
    </row>
    <row r="128" spans="1:3" x14ac:dyDescent="0.25">
      <c r="A128" s="1">
        <v>14.625</v>
      </c>
      <c r="B128" s="1">
        <v>0.48425757085072901</v>
      </c>
      <c r="C128" s="1">
        <v>0.48425751348863499</v>
      </c>
    </row>
    <row r="129" spans="1:3" x14ac:dyDescent="0.25">
      <c r="A129" s="1">
        <v>14.75</v>
      </c>
      <c r="B129" s="1">
        <v>0.48425754824276002</v>
      </c>
      <c r="C129" s="1">
        <v>0.48425750070264401</v>
      </c>
    </row>
    <row r="130" spans="1:3" x14ac:dyDescent="0.25">
      <c r="A130" s="1">
        <v>14.875</v>
      </c>
      <c r="B130" s="1">
        <v>0.48425754836170598</v>
      </c>
      <c r="C130" s="1">
        <v>0.484257482951851</v>
      </c>
    </row>
    <row r="131" spans="1:3" x14ac:dyDescent="0.25">
      <c r="A131" s="1">
        <v>15</v>
      </c>
      <c r="B131" s="1">
        <v>0.48425753603481603</v>
      </c>
      <c r="C131" s="1">
        <v>0.48425747603108199</v>
      </c>
    </row>
    <row r="132" spans="1:3" x14ac:dyDescent="0.25">
      <c r="A132" s="1">
        <v>15.125</v>
      </c>
      <c r="B132" s="1">
        <v>0.48425746973904399</v>
      </c>
      <c r="C132" s="1">
        <v>0.48425747656149798</v>
      </c>
    </row>
    <row r="133" spans="1:3" x14ac:dyDescent="0.25">
      <c r="A133" s="1">
        <v>15.25</v>
      </c>
      <c r="B133" s="1">
        <v>0.48425745897016198</v>
      </c>
      <c r="C133" s="1">
        <v>0.48425747720595802</v>
      </c>
    </row>
    <row r="134" spans="1:3" x14ac:dyDescent="0.25">
      <c r="A134" s="1">
        <v>15.375</v>
      </c>
      <c r="B134" s="1">
        <v>0.48425745089905697</v>
      </c>
      <c r="C134" s="1">
        <v>0.48425747962735</v>
      </c>
    </row>
    <row r="135" spans="1:3" x14ac:dyDescent="0.25">
      <c r="A135" s="1">
        <v>15.5</v>
      </c>
      <c r="B135" s="1">
        <v>0.484257450347302</v>
      </c>
      <c r="C135" s="1">
        <v>0.48425748143070702</v>
      </c>
    </row>
    <row r="136" spans="1:3" x14ac:dyDescent="0.25">
      <c r="A136" s="1">
        <v>15.625</v>
      </c>
      <c r="B136" s="1">
        <v>0.48425745105689</v>
      </c>
      <c r="C136" s="1">
        <v>0.48425749118372602</v>
      </c>
    </row>
    <row r="137" spans="1:3" x14ac:dyDescent="0.25">
      <c r="A137" s="1">
        <v>15.75</v>
      </c>
      <c r="B137" s="1">
        <v>0.48425745338193499</v>
      </c>
      <c r="C137" s="1">
        <v>0.48425749953675501</v>
      </c>
    </row>
    <row r="138" spans="1:3" x14ac:dyDescent="0.25">
      <c r="A138" s="1">
        <v>15.875</v>
      </c>
      <c r="B138" s="1">
        <v>0.484257474168097</v>
      </c>
      <c r="C138" s="1">
        <v>0.48425750605629397</v>
      </c>
    </row>
    <row r="139" spans="1:3" x14ac:dyDescent="0.25">
      <c r="A139" s="1">
        <v>16</v>
      </c>
      <c r="B139" s="1">
        <v>0.48425749359610798</v>
      </c>
      <c r="C139" s="1">
        <v>0.48425751528274802</v>
      </c>
    </row>
    <row r="140" spans="1:3" x14ac:dyDescent="0.25">
      <c r="A140" s="1">
        <v>16.125</v>
      </c>
      <c r="B140" s="1">
        <v>0.48425749804349</v>
      </c>
      <c r="C140" s="1">
        <v>0.484257520069103</v>
      </c>
    </row>
    <row r="141" spans="1:3" x14ac:dyDescent="0.25">
      <c r="A141" s="1">
        <v>16.25</v>
      </c>
      <c r="B141" s="1">
        <v>0.48425749675053098</v>
      </c>
      <c r="C141" s="1">
        <v>0.48425753122699899</v>
      </c>
    </row>
    <row r="142" spans="1:3" x14ac:dyDescent="0.25">
      <c r="A142" s="1">
        <v>16.375</v>
      </c>
      <c r="B142" s="1">
        <v>0.48425749408290097</v>
      </c>
      <c r="C142" s="1">
        <v>0.48425754684767602</v>
      </c>
    </row>
    <row r="143" spans="1:3" x14ac:dyDescent="0.25">
      <c r="A143" s="1">
        <v>16.5</v>
      </c>
      <c r="B143" s="1">
        <v>0.484257495209097</v>
      </c>
      <c r="C143" s="1">
        <v>0.484257558133947</v>
      </c>
    </row>
    <row r="144" spans="1:3" x14ac:dyDescent="0.25">
      <c r="A144" s="1">
        <v>16.625</v>
      </c>
      <c r="B144" s="1">
        <v>0.48425749241395599</v>
      </c>
      <c r="C144" s="1">
        <v>0.48425756055633001</v>
      </c>
    </row>
    <row r="145" spans="1:3" x14ac:dyDescent="0.25">
      <c r="A145" s="1">
        <v>16.75</v>
      </c>
      <c r="B145" s="1">
        <v>0.48425748823250497</v>
      </c>
      <c r="C145" s="1">
        <v>0.48425756242467299</v>
      </c>
    </row>
    <row r="146" spans="1:3" x14ac:dyDescent="0.25">
      <c r="A146" s="1">
        <v>16.875</v>
      </c>
      <c r="B146" s="1">
        <v>0.48425749159502202</v>
      </c>
      <c r="C146" s="1">
        <v>0.484257562750532</v>
      </c>
    </row>
    <row r="147" spans="1:3" x14ac:dyDescent="0.25">
      <c r="A147" s="1">
        <v>17</v>
      </c>
      <c r="B147" s="1">
        <v>0.48425748337470098</v>
      </c>
      <c r="C147" s="1">
        <v>0.48425756296629502</v>
      </c>
    </row>
    <row r="148" spans="1:3" x14ac:dyDescent="0.25">
      <c r="A148" s="1">
        <v>17.125</v>
      </c>
      <c r="B148" s="1">
        <v>0.48425746448514101</v>
      </c>
      <c r="C148" s="1">
        <v>0.48425756592106201</v>
      </c>
    </row>
    <row r="149" spans="1:3" x14ac:dyDescent="0.25">
      <c r="A149" s="1">
        <v>17.25</v>
      </c>
      <c r="B149" s="1">
        <v>0.48425745044323998</v>
      </c>
      <c r="C149" s="1">
        <v>0.48425755954079203</v>
      </c>
    </row>
    <row r="150" spans="1:3" x14ac:dyDescent="0.25">
      <c r="A150" s="1">
        <v>17.375</v>
      </c>
      <c r="B150" s="1">
        <v>0.48425743844237301</v>
      </c>
      <c r="C150" s="1">
        <v>0.48425749439362897</v>
      </c>
    </row>
    <row r="151" spans="1:3" x14ac:dyDescent="0.25">
      <c r="A151" s="1">
        <v>17.5</v>
      </c>
      <c r="B151" s="1">
        <v>0.48425743920276698</v>
      </c>
      <c r="C151" s="1">
        <v>0.48425742473370698</v>
      </c>
    </row>
    <row r="152" spans="1:3" x14ac:dyDescent="0.25">
      <c r="A152" s="1">
        <v>17.625</v>
      </c>
      <c r="B152" s="1">
        <v>0.48425743819594003</v>
      </c>
      <c r="C152" s="1">
        <v>0.484257377234734</v>
      </c>
    </row>
    <row r="153" spans="1:3" x14ac:dyDescent="0.25">
      <c r="A153" s="1">
        <v>17.75</v>
      </c>
      <c r="B153" s="1">
        <v>0.48425743405488297</v>
      </c>
      <c r="C153" s="1">
        <v>0.48425737798027402</v>
      </c>
    </row>
    <row r="154" spans="1:3" x14ac:dyDescent="0.25">
      <c r="A154" s="1">
        <v>17.875</v>
      </c>
      <c r="B154" s="1">
        <v>0.48425743173287</v>
      </c>
      <c r="C154" s="1">
        <v>0.484257381408912</v>
      </c>
    </row>
    <row r="155" spans="1:3" x14ac:dyDescent="0.25">
      <c r="A155" s="1">
        <v>18</v>
      </c>
      <c r="B155" s="1">
        <v>0.48425741827859897</v>
      </c>
      <c r="C155" s="1">
        <v>0.48425738015061098</v>
      </c>
    </row>
    <row r="156" spans="1:3" x14ac:dyDescent="0.25">
      <c r="A156" s="1">
        <v>18.125</v>
      </c>
      <c r="B156" s="1">
        <v>0.48425740399242101</v>
      </c>
      <c r="C156" s="1">
        <v>0.48425737451380302</v>
      </c>
    </row>
    <row r="157" spans="1:3" x14ac:dyDescent="0.25">
      <c r="A157" s="1">
        <v>18.25</v>
      </c>
      <c r="B157" s="1">
        <v>0.484257390866486</v>
      </c>
      <c r="C157" s="1">
        <v>0.48425737350897802</v>
      </c>
    </row>
    <row r="158" spans="1:3" x14ac:dyDescent="0.25">
      <c r="A158" s="1">
        <v>18.375</v>
      </c>
      <c r="B158" s="1">
        <v>0.48425738708730898</v>
      </c>
      <c r="C158" s="1">
        <v>0.48425735894409899</v>
      </c>
    </row>
    <row r="159" spans="1:3" x14ac:dyDescent="0.25">
      <c r="A159" s="1">
        <v>18.5</v>
      </c>
      <c r="B159" s="1">
        <v>0.484257382701345</v>
      </c>
      <c r="C159" s="1">
        <v>0.48425732680460898</v>
      </c>
    </row>
    <row r="160" spans="1:3" x14ac:dyDescent="0.25">
      <c r="A160" s="1">
        <v>18.625</v>
      </c>
      <c r="B160" s="1">
        <v>0.48425738160646098</v>
      </c>
      <c r="C160" s="1">
        <v>0.484257321326173</v>
      </c>
    </row>
    <row r="161" spans="1:3" x14ac:dyDescent="0.25">
      <c r="A161" s="1">
        <v>18.75</v>
      </c>
      <c r="B161" s="1">
        <v>0.48425738619263198</v>
      </c>
      <c r="C161" s="1">
        <v>0.48425732075053901</v>
      </c>
    </row>
    <row r="162" spans="1:3" x14ac:dyDescent="0.25">
      <c r="A162" s="1">
        <v>18.875</v>
      </c>
      <c r="B162" s="1">
        <v>0.484257385795758</v>
      </c>
      <c r="C162" s="1">
        <v>0.484257338211038</v>
      </c>
    </row>
    <row r="163" spans="1:3" x14ac:dyDescent="0.25">
      <c r="A163" s="1">
        <v>19</v>
      </c>
      <c r="B163" s="1">
        <v>0.48425738740737501</v>
      </c>
      <c r="C163" s="1">
        <v>0.48425734464402698</v>
      </c>
    </row>
    <row r="164" spans="1:3" x14ac:dyDescent="0.25">
      <c r="A164" s="1">
        <v>19.125</v>
      </c>
      <c r="B164" s="1">
        <v>0.48425738787052702</v>
      </c>
      <c r="C164" s="1">
        <v>0.48425734826601202</v>
      </c>
    </row>
    <row r="165" spans="1:3" x14ac:dyDescent="0.25">
      <c r="A165" s="1">
        <v>19.25</v>
      </c>
      <c r="B165" s="1">
        <v>0.484257403798941</v>
      </c>
      <c r="C165" s="1">
        <v>0.484257358726356</v>
      </c>
    </row>
    <row r="166" spans="1:3" x14ac:dyDescent="0.25">
      <c r="A166" s="1">
        <v>19.375</v>
      </c>
      <c r="B166" s="1">
        <v>0.48425741339389899</v>
      </c>
      <c r="C166" s="1">
        <v>0.48425735909413797</v>
      </c>
    </row>
    <row r="167" spans="1:3" x14ac:dyDescent="0.25">
      <c r="A167" s="1">
        <v>19.5</v>
      </c>
      <c r="B167" s="1">
        <v>0.48425740865594502</v>
      </c>
      <c r="C167" s="1">
        <v>0.48425737429172999</v>
      </c>
    </row>
    <row r="168" spans="1:3" x14ac:dyDescent="0.25">
      <c r="A168" s="1">
        <v>19.625</v>
      </c>
      <c r="B168" s="1">
        <v>0.48425740884121798</v>
      </c>
      <c r="C168" s="1">
        <v>0.48425737573428701</v>
      </c>
    </row>
    <row r="169" spans="1:3" x14ac:dyDescent="0.25">
      <c r="A169" s="1">
        <v>19.75</v>
      </c>
      <c r="B169" s="1">
        <v>0.48425740590910499</v>
      </c>
      <c r="C169" s="1">
        <v>0.48425739046326099</v>
      </c>
    </row>
    <row r="170" spans="1:3" x14ac:dyDescent="0.25">
      <c r="A170" s="1">
        <v>19.875</v>
      </c>
      <c r="B170" s="1">
        <v>0.48425740188328198</v>
      </c>
      <c r="C170" s="1">
        <v>0.48425739432328402</v>
      </c>
    </row>
    <row r="171" spans="1:3" x14ac:dyDescent="0.25">
      <c r="A171" s="1">
        <v>20</v>
      </c>
      <c r="B171" s="1">
        <v>0.48425739326267703</v>
      </c>
      <c r="C171" s="1">
        <v>0.484257400030498</v>
      </c>
    </row>
    <row r="172" spans="1:3" x14ac:dyDescent="0.25">
      <c r="A172" s="1">
        <v>20.125</v>
      </c>
      <c r="B172" s="1">
        <v>0.48425738872447099</v>
      </c>
      <c r="C172" s="1">
        <v>0.48425740423097602</v>
      </c>
    </row>
    <row r="173" spans="1:3" x14ac:dyDescent="0.25">
      <c r="A173" s="1">
        <v>20.25</v>
      </c>
      <c r="B173" s="1">
        <v>0.48425738563635401</v>
      </c>
      <c r="C173" s="1">
        <v>0.48425740551304902</v>
      </c>
    </row>
    <row r="174" spans="1:3" x14ac:dyDescent="0.25">
      <c r="A174" s="1">
        <v>20.375</v>
      </c>
      <c r="B174" s="1">
        <v>0.48425738150007402</v>
      </c>
      <c r="C174" s="1">
        <v>0.48425741035326503</v>
      </c>
    </row>
    <row r="175" spans="1:3" x14ac:dyDescent="0.25">
      <c r="A175" s="1">
        <v>20.5</v>
      </c>
      <c r="B175" s="1">
        <v>0.484257373131807</v>
      </c>
      <c r="C175" s="1">
        <v>0.48425744302447798</v>
      </c>
    </row>
    <row r="176" spans="1:3" x14ac:dyDescent="0.25">
      <c r="A176" s="1">
        <v>20.625</v>
      </c>
      <c r="B176" s="1">
        <v>0.48425729657938699</v>
      </c>
      <c r="C176" s="1">
        <v>0.48425744953711403</v>
      </c>
    </row>
    <row r="177" spans="1:3" x14ac:dyDescent="0.25">
      <c r="A177" s="1">
        <v>20.75</v>
      </c>
      <c r="B177" s="1">
        <v>0.48425728708857702</v>
      </c>
      <c r="C177" s="1">
        <v>0.48425745082392901</v>
      </c>
    </row>
    <row r="178" spans="1:3" x14ac:dyDescent="0.25">
      <c r="A178" s="1">
        <v>20.875</v>
      </c>
      <c r="B178" s="1">
        <v>0.48425730488484098</v>
      </c>
      <c r="C178" s="1">
        <v>0.48425745300652301</v>
      </c>
    </row>
    <row r="179" spans="1:3" x14ac:dyDescent="0.25">
      <c r="A179" s="1">
        <v>21</v>
      </c>
      <c r="B179" s="1">
        <v>0.484257323495565</v>
      </c>
      <c r="C179" s="1">
        <v>0.48425744895959799</v>
      </c>
    </row>
    <row r="180" spans="1:3" x14ac:dyDescent="0.25">
      <c r="A180" s="1">
        <v>21.125</v>
      </c>
      <c r="B180" s="1">
        <v>0.48425732521790998</v>
      </c>
      <c r="C180" s="1">
        <v>0.48425743231696</v>
      </c>
    </row>
    <row r="181" spans="1:3" x14ac:dyDescent="0.25">
      <c r="A181" s="1">
        <v>21.25</v>
      </c>
      <c r="B181" s="1">
        <v>0.48425733761557599</v>
      </c>
      <c r="C181" s="1">
        <v>0.484257413991173</v>
      </c>
    </row>
    <row r="182" spans="1:3" x14ac:dyDescent="0.25">
      <c r="A182" s="1">
        <v>21.375</v>
      </c>
      <c r="B182" s="1">
        <v>0.48425734618119398</v>
      </c>
      <c r="C182" s="1">
        <v>0.48425739060286099</v>
      </c>
    </row>
    <row r="183" spans="1:3" x14ac:dyDescent="0.25">
      <c r="A183" s="1">
        <v>21.5</v>
      </c>
      <c r="B183" s="1">
        <v>0.48425734762545902</v>
      </c>
      <c r="C183" s="1">
        <v>0.48425738381911598</v>
      </c>
    </row>
    <row r="184" spans="1:3" x14ac:dyDescent="0.25">
      <c r="A184" s="1">
        <v>21.625</v>
      </c>
      <c r="B184" s="1">
        <v>0.48425736229386102</v>
      </c>
      <c r="C184" s="1">
        <v>0.48425738532632701</v>
      </c>
    </row>
    <row r="185" spans="1:3" x14ac:dyDescent="0.25">
      <c r="A185" s="1">
        <v>21.75</v>
      </c>
      <c r="B185" s="1">
        <v>0.48425736434563399</v>
      </c>
      <c r="C185" s="1">
        <v>0.48425738472072599</v>
      </c>
    </row>
    <row r="186" spans="1:3" x14ac:dyDescent="0.25">
      <c r="A186" s="1">
        <v>21.875</v>
      </c>
      <c r="B186" s="1">
        <v>0.48425736461382402</v>
      </c>
      <c r="C186" s="1">
        <v>0.48425736637570399</v>
      </c>
    </row>
    <row r="187" spans="1:3" x14ac:dyDescent="0.25">
      <c r="A187" s="1">
        <v>22</v>
      </c>
      <c r="B187" s="1">
        <v>0.48425736561489402</v>
      </c>
      <c r="C187" s="1">
        <v>0.48425734386028402</v>
      </c>
    </row>
    <row r="188" spans="1:3" x14ac:dyDescent="0.25">
      <c r="A188" s="1">
        <v>22.125</v>
      </c>
      <c r="B188" s="1">
        <v>0.48425736431280397</v>
      </c>
      <c r="C188" s="1">
        <v>0.48425734130690701</v>
      </c>
    </row>
    <row r="189" spans="1:3" x14ac:dyDescent="0.25">
      <c r="A189" s="1">
        <v>22.25</v>
      </c>
      <c r="B189" s="1">
        <v>0.48425735268397901</v>
      </c>
      <c r="C189" s="1">
        <v>0.48425734345339599</v>
      </c>
    </row>
    <row r="190" spans="1:3" x14ac:dyDescent="0.25">
      <c r="A190" s="1">
        <v>22.375</v>
      </c>
      <c r="B190" s="1">
        <v>0.48425734939482101</v>
      </c>
      <c r="C190" s="1">
        <v>0.48425734793217701</v>
      </c>
    </row>
    <row r="191" spans="1:3" x14ac:dyDescent="0.25">
      <c r="A191" s="1">
        <v>22.5</v>
      </c>
      <c r="B191" s="1">
        <v>0.48425734599175402</v>
      </c>
      <c r="C191" s="1">
        <v>0.48425735314865898</v>
      </c>
    </row>
    <row r="192" spans="1:3" x14ac:dyDescent="0.25">
      <c r="A192" s="1">
        <v>22.625</v>
      </c>
      <c r="B192" s="1">
        <v>0.484257343377758</v>
      </c>
      <c r="C192" s="1">
        <v>0.484257352687747</v>
      </c>
    </row>
    <row r="193" spans="1:3" x14ac:dyDescent="0.25">
      <c r="A193" s="1">
        <v>22.75</v>
      </c>
      <c r="B193" s="1">
        <v>0.48425733745688399</v>
      </c>
      <c r="C193" s="1">
        <v>0.48425735393013503</v>
      </c>
    </row>
    <row r="194" spans="1:3" x14ac:dyDescent="0.25">
      <c r="A194" s="1">
        <v>22.875</v>
      </c>
      <c r="B194" s="1">
        <v>0.48425733379050401</v>
      </c>
      <c r="C194" s="1">
        <v>0.48425736732894897</v>
      </c>
    </row>
    <row r="195" spans="1:3" x14ac:dyDescent="0.25">
      <c r="A195" s="1">
        <v>23</v>
      </c>
      <c r="B195" s="1">
        <v>0.48425732857535497</v>
      </c>
      <c r="C195" s="1">
        <v>0.48425737328089402</v>
      </c>
    </row>
    <row r="196" spans="1:3" x14ac:dyDescent="0.25">
      <c r="A196" s="1">
        <v>23.125</v>
      </c>
      <c r="B196" s="1">
        <v>0.48425730595514499</v>
      </c>
      <c r="C196" s="1">
        <v>0.484257376767665</v>
      </c>
    </row>
    <row r="197" spans="1:3" x14ac:dyDescent="0.25">
      <c r="A197" s="1">
        <v>23.25</v>
      </c>
      <c r="B197" s="1">
        <v>0.48425729746046903</v>
      </c>
      <c r="C197" s="1">
        <v>0.48425737541750602</v>
      </c>
    </row>
    <row r="198" spans="1:3" x14ac:dyDescent="0.25">
      <c r="A198" s="1">
        <v>23.375</v>
      </c>
      <c r="B198" s="1">
        <v>0.48425728896956799</v>
      </c>
      <c r="C198" s="1">
        <v>0.48425737454962903</v>
      </c>
    </row>
    <row r="199" spans="1:3" x14ac:dyDescent="0.25">
      <c r="A199" s="1">
        <v>23.5</v>
      </c>
      <c r="B199" s="1">
        <v>0.48425729124690098</v>
      </c>
      <c r="C199" s="1">
        <v>0.48425737290499798</v>
      </c>
    </row>
    <row r="200" spans="1:3" x14ac:dyDescent="0.25">
      <c r="A200" s="1">
        <v>23.625</v>
      </c>
      <c r="B200" s="1">
        <v>0.48425730520923299</v>
      </c>
      <c r="C200" s="1">
        <v>0.48425737022953602</v>
      </c>
    </row>
    <row r="201" spans="1:3" x14ac:dyDescent="0.25">
      <c r="A201" s="1">
        <v>23.75</v>
      </c>
      <c r="B201" s="1">
        <v>0.48425730581595899</v>
      </c>
      <c r="C201" s="1">
        <v>0.48425733432364998</v>
      </c>
    </row>
    <row r="202" spans="1:3" x14ac:dyDescent="0.25">
      <c r="A202" s="1">
        <v>23.875</v>
      </c>
      <c r="B202" s="1">
        <v>0.48425731070066502</v>
      </c>
      <c r="C202" s="1">
        <v>0.48425733441020802</v>
      </c>
    </row>
    <row r="203" spans="1:3" x14ac:dyDescent="0.25">
      <c r="A203" s="1">
        <v>24</v>
      </c>
      <c r="B203" s="1">
        <v>0.48425731206641798</v>
      </c>
      <c r="C203" s="1">
        <v>0.48425728802270401</v>
      </c>
    </row>
    <row r="204" spans="1:3" x14ac:dyDescent="0.25">
      <c r="A204" s="1">
        <v>24.125</v>
      </c>
      <c r="B204" s="1">
        <v>0.48425731308100001</v>
      </c>
      <c r="C204" s="1">
        <v>0.48425728537847201</v>
      </c>
    </row>
    <row r="205" spans="1:3" x14ac:dyDescent="0.25">
      <c r="A205" s="1">
        <v>24.25</v>
      </c>
      <c r="B205" s="1">
        <v>0.484257316604849</v>
      </c>
      <c r="C205" s="1">
        <v>0.48425728275235602</v>
      </c>
    </row>
    <row r="206" spans="1:3" x14ac:dyDescent="0.25">
      <c r="A206" s="1">
        <v>24.375</v>
      </c>
      <c r="B206" s="1">
        <v>0.48425731422129098</v>
      </c>
      <c r="C206" s="1">
        <v>0.48425728308518901</v>
      </c>
    </row>
    <row r="207" spans="1:3" x14ac:dyDescent="0.25">
      <c r="A207" s="1">
        <v>24.5</v>
      </c>
      <c r="B207" s="1">
        <v>0.48425731547553302</v>
      </c>
      <c r="C207" s="1">
        <v>0.48425728331139201</v>
      </c>
    </row>
    <row r="208" spans="1:3" x14ac:dyDescent="0.25">
      <c r="A208" s="1">
        <v>24.625</v>
      </c>
      <c r="B208" s="1">
        <v>0.484257314220366</v>
      </c>
      <c r="C208" s="1">
        <v>0.48425728751681402</v>
      </c>
    </row>
    <row r="209" spans="1:3" x14ac:dyDescent="0.25">
      <c r="A209" s="1">
        <v>24.75</v>
      </c>
      <c r="B209" s="1">
        <v>0.48425731031193803</v>
      </c>
      <c r="C209" s="1">
        <v>0.48425730580947202</v>
      </c>
    </row>
    <row r="210" spans="1:3" x14ac:dyDescent="0.25">
      <c r="A210" s="1">
        <v>24.875</v>
      </c>
      <c r="B210" s="1">
        <v>0.48425730344103801</v>
      </c>
      <c r="C210" s="1">
        <v>0.48425730939139799</v>
      </c>
    </row>
    <row r="211" spans="1:3" x14ac:dyDescent="0.25">
      <c r="A211" s="1">
        <v>25</v>
      </c>
      <c r="B211" s="1">
        <v>0.48425730518780002</v>
      </c>
      <c r="C211" s="1">
        <v>0.48425732212830902</v>
      </c>
    </row>
    <row r="212" spans="1:3" x14ac:dyDescent="0.25">
      <c r="A212" s="1">
        <v>25.125</v>
      </c>
      <c r="B212" s="1">
        <v>0.48425730523466098</v>
      </c>
      <c r="C212" s="1">
        <v>0.48425733345678101</v>
      </c>
    </row>
    <row r="213" spans="1:3" x14ac:dyDescent="0.25">
      <c r="A213" s="1">
        <v>25.25</v>
      </c>
      <c r="B213" s="1">
        <v>0.48425730915979998</v>
      </c>
      <c r="C213" s="1">
        <v>0.48425733229656998</v>
      </c>
    </row>
    <row r="214" spans="1:3" x14ac:dyDescent="0.25">
      <c r="A214" s="1">
        <v>25.375</v>
      </c>
      <c r="B214" s="1">
        <v>0.48425731308710701</v>
      </c>
      <c r="C214" s="1">
        <v>0.48425733246387598</v>
      </c>
    </row>
    <row r="215" spans="1:3" x14ac:dyDescent="0.25">
      <c r="A215" s="1">
        <v>25.5</v>
      </c>
      <c r="B215" s="1">
        <v>0.48425731423595603</v>
      </c>
      <c r="C215" s="1">
        <v>0.48425733506827401</v>
      </c>
    </row>
    <row r="216" spans="1:3" x14ac:dyDescent="0.25">
      <c r="A216" s="1">
        <v>25.625</v>
      </c>
      <c r="B216" s="1">
        <v>0.484257314575891</v>
      </c>
      <c r="C216" s="1">
        <v>0.48425733493027001</v>
      </c>
    </row>
    <row r="217" spans="1:3" x14ac:dyDescent="0.25">
      <c r="A217" s="1">
        <v>25.75</v>
      </c>
      <c r="B217" s="1">
        <v>0.48425731281782503</v>
      </c>
      <c r="C217" s="1">
        <v>0.48425734467731202</v>
      </c>
    </row>
    <row r="218" spans="1:3" x14ac:dyDescent="0.25">
      <c r="A218" s="1">
        <v>25.875</v>
      </c>
      <c r="B218" s="1">
        <v>0.48425731271478201</v>
      </c>
      <c r="C218" s="1">
        <v>0.48425734059090297</v>
      </c>
    </row>
    <row r="219" spans="1:3" x14ac:dyDescent="0.25">
      <c r="A219" s="1">
        <v>26</v>
      </c>
      <c r="B219" s="1">
        <v>0.48425731352769202</v>
      </c>
      <c r="C219" s="1">
        <v>0.48425733641243202</v>
      </c>
    </row>
    <row r="220" spans="1:3" x14ac:dyDescent="0.25">
      <c r="A220" s="1">
        <v>26.125</v>
      </c>
      <c r="B220" s="1">
        <v>0.48425731685281997</v>
      </c>
      <c r="C220" s="1">
        <v>0.48425732920032799</v>
      </c>
    </row>
    <row r="221" spans="1:3" x14ac:dyDescent="0.25">
      <c r="A221" s="1">
        <v>26.25</v>
      </c>
      <c r="B221" s="1">
        <v>0.48425731610606598</v>
      </c>
      <c r="C221" s="1">
        <v>0.48425731668446598</v>
      </c>
    </row>
    <row r="222" spans="1:3" x14ac:dyDescent="0.25">
      <c r="A222" s="1">
        <v>26.375</v>
      </c>
      <c r="B222" s="1">
        <v>0.48425731500031099</v>
      </c>
      <c r="C222" s="1">
        <v>0.484257243596592</v>
      </c>
    </row>
    <row r="223" spans="1:3" x14ac:dyDescent="0.25">
      <c r="A223" s="1">
        <v>26.5</v>
      </c>
      <c r="B223" s="1">
        <v>0.48425731396615501</v>
      </c>
      <c r="C223" s="1">
        <v>0.484257242536067</v>
      </c>
    </row>
    <row r="224" spans="1:3" x14ac:dyDescent="0.25">
      <c r="A224" s="1">
        <v>26.625</v>
      </c>
      <c r="B224" s="1">
        <v>0.48425731555450102</v>
      </c>
      <c r="C224" s="1">
        <v>0.48425724649857799</v>
      </c>
    </row>
    <row r="225" spans="1:3" x14ac:dyDescent="0.25">
      <c r="A225" s="1">
        <v>26.75</v>
      </c>
      <c r="B225" s="1">
        <v>0.48425730890886998</v>
      </c>
      <c r="C225" s="1">
        <v>0.48425725351667298</v>
      </c>
    </row>
    <row r="226" spans="1:3" x14ac:dyDescent="0.25">
      <c r="A226" s="1">
        <v>26.875</v>
      </c>
      <c r="B226" s="1">
        <v>0.48425730355817997</v>
      </c>
      <c r="C226" s="1">
        <v>0.48425725424203198</v>
      </c>
    </row>
    <row r="227" spans="1:3" x14ac:dyDescent="0.25">
      <c r="A227" s="1">
        <v>27</v>
      </c>
      <c r="B227" s="1">
        <v>0.48425729865524098</v>
      </c>
      <c r="C227" s="1">
        <v>0.48425726163815203</v>
      </c>
    </row>
    <row r="228" spans="1:3" x14ac:dyDescent="0.25">
      <c r="A228" s="1">
        <v>27.125</v>
      </c>
      <c r="B228" s="1">
        <v>0.48425729721474597</v>
      </c>
      <c r="C228" s="1">
        <v>0.48425726826376703</v>
      </c>
    </row>
    <row r="229" spans="1:3" x14ac:dyDescent="0.25">
      <c r="A229" s="1">
        <v>27.25</v>
      </c>
      <c r="B229" s="1">
        <v>0.48425729572399101</v>
      </c>
      <c r="C229" s="1">
        <v>0.48425727702847599</v>
      </c>
    </row>
    <row r="230" spans="1:3" x14ac:dyDescent="0.25">
      <c r="A230" s="1">
        <v>27.375</v>
      </c>
      <c r="B230" s="1">
        <v>0.48425729439550802</v>
      </c>
      <c r="C230" s="1">
        <v>0.48425728579928201</v>
      </c>
    </row>
    <row r="231" spans="1:3" x14ac:dyDescent="0.25">
      <c r="A231" s="1">
        <v>27.5</v>
      </c>
      <c r="B231" s="1">
        <v>0.48425730541921602</v>
      </c>
      <c r="C231" s="1">
        <v>0.484257304027639</v>
      </c>
    </row>
    <row r="232" spans="1:3" x14ac:dyDescent="0.25">
      <c r="A232" s="1">
        <v>27.625</v>
      </c>
      <c r="B232" s="1">
        <v>0.48425730161665598</v>
      </c>
      <c r="C232" s="1">
        <v>0.48425730498265501</v>
      </c>
    </row>
    <row r="233" spans="1:3" x14ac:dyDescent="0.25">
      <c r="A233" s="1">
        <v>27.75</v>
      </c>
      <c r="B233" s="1">
        <v>0.48425728969545001</v>
      </c>
      <c r="C233" s="1">
        <v>0.48425731241208297</v>
      </c>
    </row>
    <row r="234" spans="1:3" x14ac:dyDescent="0.25">
      <c r="A234" s="1">
        <v>27.875</v>
      </c>
      <c r="B234" s="1">
        <v>0.484257286520059</v>
      </c>
      <c r="C234" s="1">
        <v>0.48425731875210798</v>
      </c>
    </row>
    <row r="235" spans="1:3" x14ac:dyDescent="0.25">
      <c r="A235" s="1">
        <v>28</v>
      </c>
      <c r="B235" s="1">
        <v>0.48425728273118102</v>
      </c>
      <c r="C235" s="1">
        <v>0.48425731877198802</v>
      </c>
    </row>
    <row r="236" spans="1:3" x14ac:dyDescent="0.25">
      <c r="A236" s="1">
        <v>28.125</v>
      </c>
      <c r="B236" s="1">
        <v>0.48425728077909802</v>
      </c>
      <c r="C236" s="1">
        <v>0.48425731718030102</v>
      </c>
    </row>
    <row r="237" spans="1:3" x14ac:dyDescent="0.25">
      <c r="A237" s="1">
        <v>28.25</v>
      </c>
      <c r="B237" s="1">
        <v>0.48425727816469699</v>
      </c>
      <c r="C237" s="1">
        <v>0.48425731509311698</v>
      </c>
    </row>
    <row r="238" spans="1:3" x14ac:dyDescent="0.25">
      <c r="A238" s="1">
        <v>28.375</v>
      </c>
      <c r="B238" s="1">
        <v>0.48425727743124602</v>
      </c>
      <c r="C238" s="1">
        <v>0.48425730527793198</v>
      </c>
    </row>
    <row r="239" spans="1:3" x14ac:dyDescent="0.25">
      <c r="A239" s="1">
        <v>28.5</v>
      </c>
      <c r="B239" s="1">
        <v>0.48425727970039201</v>
      </c>
      <c r="C239" s="1">
        <v>0.48425728794352702</v>
      </c>
    </row>
    <row r="240" spans="1:3" x14ac:dyDescent="0.25">
      <c r="A240" s="1">
        <v>28.625</v>
      </c>
      <c r="B240" s="1">
        <v>0.48425727918907802</v>
      </c>
      <c r="C240" s="1">
        <v>0.484257247640688</v>
      </c>
    </row>
    <row r="241" spans="1:3" x14ac:dyDescent="0.25">
      <c r="A241" s="1">
        <v>28.75</v>
      </c>
      <c r="B241" s="1">
        <v>0.48425727628933202</v>
      </c>
      <c r="C241" s="1">
        <v>0.48425718036875698</v>
      </c>
    </row>
    <row r="242" spans="1:3" x14ac:dyDescent="0.25">
      <c r="A242" s="1">
        <v>28.875</v>
      </c>
      <c r="B242" s="1">
        <v>0.484257276468753</v>
      </c>
      <c r="C242" s="1">
        <v>0.48425717160833498</v>
      </c>
    </row>
    <row r="243" spans="1:3" x14ac:dyDescent="0.25">
      <c r="A243" s="1">
        <v>29</v>
      </c>
      <c r="B243" s="1">
        <v>0.484257277587683</v>
      </c>
      <c r="C243" s="1">
        <v>0.484257164894694</v>
      </c>
    </row>
    <row r="244" spans="1:3" x14ac:dyDescent="0.25">
      <c r="A244" s="1">
        <v>29.125</v>
      </c>
      <c r="B244" s="1">
        <v>0.48425727850603001</v>
      </c>
      <c r="C244" s="1">
        <v>0.48425716720109702</v>
      </c>
    </row>
    <row r="245" spans="1:3" x14ac:dyDescent="0.25">
      <c r="A245" s="1">
        <v>29.25</v>
      </c>
      <c r="B245" s="1">
        <v>0.48425727741637098</v>
      </c>
      <c r="C245" s="1">
        <v>0.484257187079709</v>
      </c>
    </row>
    <row r="246" spans="1:3" x14ac:dyDescent="0.25">
      <c r="A246" s="1">
        <v>29.375</v>
      </c>
      <c r="B246" s="1">
        <v>0.48425727046464601</v>
      </c>
      <c r="C246" s="1">
        <v>0.48425718914273502</v>
      </c>
    </row>
    <row r="247" spans="1:3" x14ac:dyDescent="0.25">
      <c r="A247" s="1">
        <v>29.5</v>
      </c>
      <c r="B247" s="1">
        <v>0.484257268064272</v>
      </c>
      <c r="C247" s="1">
        <v>0.48425719004604001</v>
      </c>
    </row>
    <row r="248" spans="1:3" x14ac:dyDescent="0.25">
      <c r="A248" s="1">
        <v>29.625</v>
      </c>
      <c r="B248" s="1">
        <v>0.48425726001903902</v>
      </c>
      <c r="C248" s="1">
        <v>0.48425720697123298</v>
      </c>
    </row>
    <row r="249" spans="1:3" x14ac:dyDescent="0.25">
      <c r="A249" s="1">
        <v>29.75</v>
      </c>
      <c r="B249" s="1">
        <v>0.48425726070945702</v>
      </c>
      <c r="C249" s="1">
        <v>0.48425722422248302</v>
      </c>
    </row>
    <row r="250" spans="1:3" x14ac:dyDescent="0.25">
      <c r="A250" s="1">
        <v>29.875</v>
      </c>
      <c r="B250" s="1">
        <v>0.48425725848461598</v>
      </c>
      <c r="C250" s="1">
        <v>0.48425722814705502</v>
      </c>
    </row>
    <row r="251" spans="1:3" x14ac:dyDescent="0.25">
      <c r="A251" s="1">
        <v>30</v>
      </c>
      <c r="B251" s="1">
        <v>0.48425725680067899</v>
      </c>
      <c r="C251" s="1">
        <v>0.48425722923901299</v>
      </c>
    </row>
  </sheetData>
  <mergeCells count="2">
    <mergeCell ref="A1:A2"/>
    <mergeCell ref="B1:C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1" sqref="B1:C1"/>
    </sheetView>
  </sheetViews>
  <sheetFormatPr defaultRowHeight="15" x14ac:dyDescent="0.25"/>
  <cols>
    <col min="1" max="1" width="30.140625" style="2" customWidth="1"/>
    <col min="2" max="2" width="21" style="2" customWidth="1"/>
    <col min="3" max="3" width="16.5703125" style="2" customWidth="1"/>
  </cols>
  <sheetData>
    <row r="1" spans="1:3" ht="28.5" customHeight="1" x14ac:dyDescent="0.25">
      <c r="A1" s="25" t="s">
        <v>2</v>
      </c>
      <c r="B1" s="29" t="s">
        <v>13</v>
      </c>
      <c r="C1" s="30"/>
    </row>
    <row r="2" spans="1:3" ht="30" x14ac:dyDescent="0.25">
      <c r="A2" s="25"/>
      <c r="B2" s="12" t="s">
        <v>0</v>
      </c>
      <c r="C2" s="12" t="s">
        <v>1</v>
      </c>
    </row>
    <row r="3" spans="1:3" x14ac:dyDescent="0.25">
      <c r="A3" s="3" t="s">
        <v>3</v>
      </c>
      <c r="B3" s="9">
        <v>31</v>
      </c>
      <c r="C3" s="9">
        <v>31</v>
      </c>
    </row>
    <row r="4" spans="1:3" x14ac:dyDescent="0.25">
      <c r="A4" s="3" t="s">
        <v>4</v>
      </c>
      <c r="B4" s="9" t="s">
        <v>12</v>
      </c>
      <c r="C4" s="9" t="s">
        <v>12</v>
      </c>
    </row>
    <row r="5" spans="1:3" ht="31.5" x14ac:dyDescent="0.25">
      <c r="A5" s="4" t="s">
        <v>6</v>
      </c>
      <c r="B5" s="3">
        <v>4</v>
      </c>
      <c r="C5" s="3">
        <v>4</v>
      </c>
    </row>
    <row r="6" spans="1:3" x14ac:dyDescent="0.25">
      <c r="A6" s="4" t="s">
        <v>7</v>
      </c>
      <c r="B6" s="9">
        <v>76.019627906976737</v>
      </c>
      <c r="C6" s="9">
        <v>62.488674418604639</v>
      </c>
    </row>
    <row r="7" spans="1:3" ht="33" x14ac:dyDescent="0.25">
      <c r="A7" s="4" t="s">
        <v>8</v>
      </c>
      <c r="B7" s="3">
        <v>37.44</v>
      </c>
      <c r="C7" s="3">
        <v>37.44</v>
      </c>
    </row>
    <row r="8" spans="1:3" ht="33" x14ac:dyDescent="0.25">
      <c r="A8" s="4" t="s">
        <v>9</v>
      </c>
      <c r="B8" s="3">
        <v>30.489279069767449</v>
      </c>
      <c r="C8" s="3">
        <v>33.153232558139536</v>
      </c>
    </row>
    <row r="9" spans="1:3" x14ac:dyDescent="0.25">
      <c r="A9" s="3" t="s">
        <v>10</v>
      </c>
      <c r="B9" s="9">
        <v>85</v>
      </c>
      <c r="C9" s="9">
        <v>85</v>
      </c>
    </row>
    <row r="10" spans="1:3" s="6" customFormat="1" ht="18" x14ac:dyDescent="0.25">
      <c r="A10" s="5" t="s">
        <v>11</v>
      </c>
      <c r="B10" s="5" t="s">
        <v>17</v>
      </c>
      <c r="C10" s="5" t="s">
        <v>18</v>
      </c>
    </row>
    <row r="11" spans="1:3" x14ac:dyDescent="0.25">
      <c r="A11" s="1">
        <v>0</v>
      </c>
      <c r="B11" s="1">
        <v>0.484257449494781</v>
      </c>
      <c r="C11" s="1">
        <v>0.48425759084488001</v>
      </c>
    </row>
    <row r="12" spans="1:3" x14ac:dyDescent="0.25">
      <c r="A12" s="1">
        <v>0.125</v>
      </c>
      <c r="B12" s="1">
        <v>0.48425744773346202</v>
      </c>
      <c r="C12" s="1">
        <v>0.48425758913251299</v>
      </c>
    </row>
    <row r="13" spans="1:3" x14ac:dyDescent="0.25">
      <c r="A13" s="1">
        <v>0.25</v>
      </c>
      <c r="B13" s="1">
        <v>0.48425743556836298</v>
      </c>
      <c r="C13" s="1">
        <v>0.484257591361758</v>
      </c>
    </row>
    <row r="14" spans="1:3" x14ac:dyDescent="0.25">
      <c r="A14" s="1">
        <v>0.375</v>
      </c>
      <c r="B14" s="1">
        <v>0.48425742998188598</v>
      </c>
      <c r="C14" s="1">
        <v>0.48425758122354301</v>
      </c>
    </row>
    <row r="15" spans="1:3" x14ac:dyDescent="0.25">
      <c r="A15" s="1">
        <v>0.5</v>
      </c>
      <c r="B15" s="1">
        <v>0.48425742837197699</v>
      </c>
      <c r="C15" s="1">
        <v>0.48425757356848698</v>
      </c>
    </row>
    <row r="16" spans="1:3" x14ac:dyDescent="0.25">
      <c r="A16" s="1">
        <v>0.625</v>
      </c>
      <c r="B16" s="1">
        <v>0.48425742363788599</v>
      </c>
      <c r="C16" s="1">
        <v>0.48425755692026101</v>
      </c>
    </row>
    <row r="17" spans="1:3" x14ac:dyDescent="0.25">
      <c r="A17" s="1">
        <v>0.75</v>
      </c>
      <c r="B17" s="1">
        <v>0.48425741294535901</v>
      </c>
      <c r="C17" s="1">
        <v>0.48425755120339298</v>
      </c>
    </row>
    <row r="18" spans="1:3" x14ac:dyDescent="0.25">
      <c r="A18" s="1">
        <v>0.875</v>
      </c>
      <c r="B18" s="1">
        <v>0.484257407649968</v>
      </c>
      <c r="C18" s="1">
        <v>0.48425754675122201</v>
      </c>
    </row>
    <row r="19" spans="1:3" x14ac:dyDescent="0.25">
      <c r="A19" s="1">
        <v>1</v>
      </c>
      <c r="B19" s="1">
        <v>0.48425740422874602</v>
      </c>
      <c r="C19" s="1">
        <v>0.484257529044757</v>
      </c>
    </row>
    <row r="20" spans="1:3" x14ac:dyDescent="0.25">
      <c r="A20" s="1">
        <v>1.125</v>
      </c>
      <c r="B20" s="1">
        <v>0.484257397550442</v>
      </c>
      <c r="C20" s="1">
        <v>0.48425751930854</v>
      </c>
    </row>
    <row r="21" spans="1:3" x14ac:dyDescent="0.25">
      <c r="A21" s="1">
        <v>1.25</v>
      </c>
      <c r="B21" s="1">
        <v>0.48425739011924701</v>
      </c>
      <c r="C21" s="1">
        <v>0.484257487210141</v>
      </c>
    </row>
    <row r="22" spans="1:3" x14ac:dyDescent="0.25">
      <c r="A22" s="1">
        <v>1.375</v>
      </c>
      <c r="B22" s="1">
        <v>0.48425738724754103</v>
      </c>
      <c r="C22" s="1">
        <v>0.48425747498143601</v>
      </c>
    </row>
    <row r="23" spans="1:3" x14ac:dyDescent="0.25">
      <c r="A23" s="1">
        <v>1.5</v>
      </c>
      <c r="B23" s="1">
        <v>0.48425738359414</v>
      </c>
      <c r="C23" s="1">
        <v>0.48425744495407103</v>
      </c>
    </row>
    <row r="24" spans="1:3" x14ac:dyDescent="0.25">
      <c r="A24" s="1">
        <v>1.625</v>
      </c>
      <c r="B24" s="1">
        <v>0.484257368887544</v>
      </c>
      <c r="C24" s="1">
        <v>0.48425744287383499</v>
      </c>
    </row>
    <row r="25" spans="1:3" x14ac:dyDescent="0.25">
      <c r="A25" s="1">
        <v>1.75</v>
      </c>
      <c r="B25" s="1">
        <v>0.48425736469747299</v>
      </c>
      <c r="C25" s="1">
        <v>0.48425743648571201</v>
      </c>
    </row>
    <row r="26" spans="1:3" x14ac:dyDescent="0.25">
      <c r="A26" s="1">
        <v>1.875</v>
      </c>
      <c r="B26" s="1">
        <v>0.48425735294550698</v>
      </c>
      <c r="C26" s="1">
        <v>0.484257436735469</v>
      </c>
    </row>
    <row r="27" spans="1:3" x14ac:dyDescent="0.25">
      <c r="A27" s="1">
        <v>2</v>
      </c>
      <c r="B27" s="1">
        <v>0.48425735193587899</v>
      </c>
      <c r="C27" s="1">
        <v>0.48425744521590902</v>
      </c>
    </row>
    <row r="28" spans="1:3" x14ac:dyDescent="0.25">
      <c r="A28" s="1">
        <v>2.125</v>
      </c>
      <c r="B28" s="1">
        <v>0.484257358696905</v>
      </c>
      <c r="C28" s="1">
        <v>0.484257447734951</v>
      </c>
    </row>
    <row r="29" spans="1:3" x14ac:dyDescent="0.25">
      <c r="A29" s="1">
        <v>2.25</v>
      </c>
      <c r="B29" s="1">
        <v>0.48425736263649799</v>
      </c>
      <c r="C29" s="1">
        <v>0.48425745321680902</v>
      </c>
    </row>
    <row r="30" spans="1:3" x14ac:dyDescent="0.25">
      <c r="A30" s="1">
        <v>2.375</v>
      </c>
      <c r="B30" s="1">
        <v>0.48425736227183003</v>
      </c>
      <c r="C30" s="1">
        <v>0.48425747033338801</v>
      </c>
    </row>
    <row r="31" spans="1:3" x14ac:dyDescent="0.25">
      <c r="A31" s="1">
        <v>2.5</v>
      </c>
      <c r="B31" s="1">
        <v>0.484257359941829</v>
      </c>
      <c r="C31" s="1">
        <v>0.48425746989704299</v>
      </c>
    </row>
    <row r="32" spans="1:3" x14ac:dyDescent="0.25">
      <c r="A32" s="1">
        <v>2.625</v>
      </c>
      <c r="B32" s="1">
        <v>0.48425735954268101</v>
      </c>
      <c r="C32" s="1">
        <v>0.48425746785094897</v>
      </c>
    </row>
    <row r="33" spans="1:3" x14ac:dyDescent="0.25">
      <c r="A33" s="1">
        <v>2.75</v>
      </c>
      <c r="B33" s="1">
        <v>0.48425735616038101</v>
      </c>
      <c r="C33" s="1">
        <v>0.48425746437846201</v>
      </c>
    </row>
    <row r="34" spans="1:3" x14ac:dyDescent="0.25">
      <c r="A34" s="1">
        <v>2.875</v>
      </c>
      <c r="B34" s="1">
        <v>0.48425735480642201</v>
      </c>
      <c r="C34" s="1">
        <v>0.484257462525646</v>
      </c>
    </row>
    <row r="35" spans="1:3" x14ac:dyDescent="0.25">
      <c r="A35" s="1">
        <v>3</v>
      </c>
      <c r="B35" s="1">
        <v>0.48425735415693899</v>
      </c>
      <c r="C35" s="1">
        <v>0.48425746524333302</v>
      </c>
    </row>
    <row r="36" spans="1:3" x14ac:dyDescent="0.25">
      <c r="A36" s="1">
        <v>3.125</v>
      </c>
      <c r="B36" s="1">
        <v>0.48425735273460802</v>
      </c>
      <c r="C36" s="1">
        <v>0.48425746444866702</v>
      </c>
    </row>
    <row r="37" spans="1:3" x14ac:dyDescent="0.25">
      <c r="A37" s="1">
        <v>3.25</v>
      </c>
      <c r="B37" s="1">
        <v>0.48425735238801498</v>
      </c>
      <c r="C37" s="1">
        <v>0.48425746672034697</v>
      </c>
    </row>
    <row r="38" spans="1:3" x14ac:dyDescent="0.25">
      <c r="A38" s="1">
        <v>3.375</v>
      </c>
      <c r="B38" s="1">
        <v>0.48425735715759799</v>
      </c>
      <c r="C38" s="1">
        <v>0.48425746483570697</v>
      </c>
    </row>
    <row r="39" spans="1:3" x14ac:dyDescent="0.25">
      <c r="A39" s="1">
        <v>3.5</v>
      </c>
      <c r="B39" s="1">
        <v>0.48425735645750201</v>
      </c>
      <c r="C39" s="1">
        <v>0.484257468324093</v>
      </c>
    </row>
    <row r="40" spans="1:3" x14ac:dyDescent="0.25">
      <c r="A40" s="1">
        <v>3.625</v>
      </c>
      <c r="B40" s="1">
        <v>0.48425735456712399</v>
      </c>
      <c r="C40" s="1">
        <v>0.48425746994923202</v>
      </c>
    </row>
    <row r="41" spans="1:3" x14ac:dyDescent="0.25">
      <c r="A41" s="1">
        <v>3.75</v>
      </c>
      <c r="B41" s="1">
        <v>0.48425735446887003</v>
      </c>
      <c r="C41" s="1">
        <v>0.48425747937677399</v>
      </c>
    </row>
    <row r="42" spans="1:3" x14ac:dyDescent="0.25">
      <c r="A42" s="1">
        <v>3.875</v>
      </c>
      <c r="B42" s="1">
        <v>0.484257355254538</v>
      </c>
      <c r="C42" s="1">
        <v>0.48425748813211</v>
      </c>
    </row>
    <row r="43" spans="1:3" x14ac:dyDescent="0.25">
      <c r="A43" s="1">
        <v>4</v>
      </c>
      <c r="B43" s="1">
        <v>0.48425735680340598</v>
      </c>
      <c r="C43" s="1">
        <v>0.48425749226625298</v>
      </c>
    </row>
    <row r="44" spans="1:3" x14ac:dyDescent="0.25">
      <c r="A44" s="1">
        <v>4.125</v>
      </c>
      <c r="B44" s="1">
        <v>0.48425735620391802</v>
      </c>
      <c r="C44" s="1">
        <v>0.48425752370729302</v>
      </c>
    </row>
    <row r="45" spans="1:3" x14ac:dyDescent="0.25">
      <c r="A45" s="1">
        <v>4.25</v>
      </c>
      <c r="B45" s="1">
        <v>0.48425735181841101</v>
      </c>
      <c r="C45" s="1">
        <v>0.48425752836675801</v>
      </c>
    </row>
    <row r="46" spans="1:3" x14ac:dyDescent="0.25">
      <c r="A46" s="1">
        <v>4.375</v>
      </c>
      <c r="B46" s="1">
        <v>0.48425735107815698</v>
      </c>
      <c r="C46" s="1">
        <v>0.48425752499799901</v>
      </c>
    </row>
    <row r="47" spans="1:3" x14ac:dyDescent="0.25">
      <c r="A47" s="1">
        <v>4.5</v>
      </c>
      <c r="B47" s="1">
        <v>0.48425735165241002</v>
      </c>
      <c r="C47" s="1">
        <v>0.48425752052920801</v>
      </c>
    </row>
    <row r="48" spans="1:3" x14ac:dyDescent="0.25">
      <c r="A48" s="1">
        <v>4.625</v>
      </c>
      <c r="B48" s="1">
        <v>0.48425735052943097</v>
      </c>
      <c r="C48" s="1">
        <v>0.484257518501368</v>
      </c>
    </row>
    <row r="49" spans="1:3" x14ac:dyDescent="0.25">
      <c r="A49" s="1">
        <v>4.75</v>
      </c>
      <c r="B49" s="1">
        <v>0.484257349873361</v>
      </c>
      <c r="C49" s="1">
        <v>0.48425751663640698</v>
      </c>
    </row>
    <row r="50" spans="1:3" x14ac:dyDescent="0.25">
      <c r="A50" s="1">
        <v>4.875</v>
      </c>
      <c r="B50" s="1">
        <v>0.484257348747545</v>
      </c>
      <c r="C50" s="1">
        <v>0.48425751818068302</v>
      </c>
    </row>
    <row r="51" spans="1:3" x14ac:dyDescent="0.25">
      <c r="A51" s="1">
        <v>5</v>
      </c>
      <c r="B51" s="1">
        <v>0.48425734761975098</v>
      </c>
      <c r="C51" s="1">
        <v>0.484257519622249</v>
      </c>
    </row>
    <row r="52" spans="1:3" x14ac:dyDescent="0.25">
      <c r="A52" s="1">
        <v>5.125</v>
      </c>
      <c r="B52" s="1">
        <v>0.48425734505957702</v>
      </c>
      <c r="C52" s="1">
        <v>0.48425752784014298</v>
      </c>
    </row>
    <row r="53" spans="1:3" x14ac:dyDescent="0.25">
      <c r="A53" s="1">
        <v>5.25</v>
      </c>
      <c r="B53" s="1">
        <v>0.48425734169172302</v>
      </c>
      <c r="C53" s="1">
        <v>0.48425753583466802</v>
      </c>
    </row>
    <row r="54" spans="1:3" x14ac:dyDescent="0.25">
      <c r="A54" s="1">
        <v>5.375</v>
      </c>
      <c r="B54" s="1">
        <v>0.48425734078447402</v>
      </c>
      <c r="C54" s="1">
        <v>0.48425753991286002</v>
      </c>
    </row>
    <row r="55" spans="1:3" x14ac:dyDescent="0.25">
      <c r="A55" s="1">
        <v>5.5</v>
      </c>
      <c r="B55" s="1">
        <v>0.48425733921923703</v>
      </c>
      <c r="C55" s="1">
        <v>0.48425754986393799</v>
      </c>
    </row>
    <row r="56" spans="1:3" x14ac:dyDescent="0.25">
      <c r="A56" s="1">
        <v>5.625</v>
      </c>
      <c r="B56" s="1">
        <v>0.48425733824658102</v>
      </c>
      <c r="C56" s="1">
        <v>0.48425755250717301</v>
      </c>
    </row>
    <row r="57" spans="1:3" x14ac:dyDescent="0.25">
      <c r="A57" s="1">
        <v>5.75</v>
      </c>
      <c r="B57" s="1">
        <v>0.484257339810577</v>
      </c>
      <c r="C57" s="1">
        <v>0.48425756661740499</v>
      </c>
    </row>
    <row r="58" spans="1:3" x14ac:dyDescent="0.25">
      <c r="A58" s="1">
        <v>5.875</v>
      </c>
      <c r="B58" s="1">
        <v>0.484257341866976</v>
      </c>
      <c r="C58" s="1">
        <v>0.48425756953022198</v>
      </c>
    </row>
    <row r="59" spans="1:3" x14ac:dyDescent="0.25">
      <c r="A59" s="1">
        <v>6</v>
      </c>
      <c r="B59" s="1">
        <v>0.48425733912334401</v>
      </c>
      <c r="C59" s="1">
        <v>0.48425756811252701</v>
      </c>
    </row>
    <row r="60" spans="1:3" x14ac:dyDescent="0.25">
      <c r="A60" s="1">
        <v>6.125</v>
      </c>
      <c r="B60" s="1">
        <v>0.484257338794505</v>
      </c>
      <c r="C60" s="1">
        <v>0.48425756613340798</v>
      </c>
    </row>
    <row r="61" spans="1:3" x14ac:dyDescent="0.25">
      <c r="A61" s="1">
        <v>6.25</v>
      </c>
      <c r="B61" s="1">
        <v>0.48425732726941201</v>
      </c>
      <c r="C61" s="1">
        <v>0.48425757098831501</v>
      </c>
    </row>
    <row r="62" spans="1:3" x14ac:dyDescent="0.25">
      <c r="A62" s="1">
        <v>6.375</v>
      </c>
      <c r="B62" s="1">
        <v>0.484257320843901</v>
      </c>
      <c r="C62" s="1">
        <v>0.48425757133653002</v>
      </c>
    </row>
    <row r="63" spans="1:3" x14ac:dyDescent="0.25">
      <c r="A63" s="1">
        <v>6.5</v>
      </c>
      <c r="B63" s="1">
        <v>0.48425731493938701</v>
      </c>
      <c r="C63" s="1">
        <v>0.48425756485923399</v>
      </c>
    </row>
    <row r="64" spans="1:3" x14ac:dyDescent="0.25">
      <c r="A64" s="1">
        <v>6.625</v>
      </c>
      <c r="B64" s="1">
        <v>0.48425730847547099</v>
      </c>
      <c r="C64" s="1">
        <v>0.48425756616740201</v>
      </c>
    </row>
    <row r="65" spans="1:3" x14ac:dyDescent="0.25">
      <c r="A65" s="1">
        <v>6.75</v>
      </c>
      <c r="B65" s="1">
        <v>0.484257307168937</v>
      </c>
      <c r="C65" s="1">
        <v>0.484257568797684</v>
      </c>
    </row>
    <row r="66" spans="1:3" x14ac:dyDescent="0.25">
      <c r="A66" s="1">
        <v>6.875</v>
      </c>
      <c r="B66" s="1">
        <v>0.48425730528182098</v>
      </c>
      <c r="C66" s="1">
        <v>0.48425757058470997</v>
      </c>
    </row>
    <row r="67" spans="1:3" x14ac:dyDescent="0.25">
      <c r="A67" s="1">
        <v>7</v>
      </c>
      <c r="B67" s="1">
        <v>0.48425729999102601</v>
      </c>
      <c r="C67" s="1">
        <v>0.48425757111793799</v>
      </c>
    </row>
    <row r="68" spans="1:3" x14ac:dyDescent="0.25">
      <c r="A68" s="1">
        <v>7.125</v>
      </c>
      <c r="B68" s="1">
        <v>0.484257296285176</v>
      </c>
      <c r="C68" s="1">
        <v>0.48425757140132297</v>
      </c>
    </row>
    <row r="69" spans="1:3" x14ac:dyDescent="0.25">
      <c r="A69" s="1">
        <v>7.25</v>
      </c>
      <c r="B69" s="1">
        <v>0.48425729528235201</v>
      </c>
      <c r="C69" s="1">
        <v>0.484257560950489</v>
      </c>
    </row>
    <row r="70" spans="1:3" x14ac:dyDescent="0.25">
      <c r="A70" s="1">
        <v>7.375</v>
      </c>
      <c r="B70" s="1">
        <v>0.484257293824082</v>
      </c>
      <c r="C70" s="1">
        <v>0.48425756138924603</v>
      </c>
    </row>
    <row r="71" spans="1:3" x14ac:dyDescent="0.25">
      <c r="A71" s="1">
        <v>7.5</v>
      </c>
      <c r="B71" s="1">
        <v>0.48425729167289799</v>
      </c>
      <c r="C71" s="1">
        <v>0.48425756288085398</v>
      </c>
    </row>
    <row r="72" spans="1:3" x14ac:dyDescent="0.25">
      <c r="A72" s="1">
        <v>7.625</v>
      </c>
      <c r="B72" s="1">
        <v>0.48425729144770102</v>
      </c>
      <c r="C72" s="1">
        <v>0.48425756293935501</v>
      </c>
    </row>
    <row r="73" spans="1:3" x14ac:dyDescent="0.25">
      <c r="A73" s="1">
        <v>7.75</v>
      </c>
      <c r="B73" s="1">
        <v>0.48425729085487401</v>
      </c>
      <c r="C73" s="1">
        <v>0.48425755915105101</v>
      </c>
    </row>
    <row r="74" spans="1:3" x14ac:dyDescent="0.25">
      <c r="A74" s="1">
        <v>7.875</v>
      </c>
      <c r="B74" s="1">
        <v>0.48425728561965797</v>
      </c>
      <c r="C74" s="1">
        <v>0.48425753830563401</v>
      </c>
    </row>
    <row r="75" spans="1:3" x14ac:dyDescent="0.25">
      <c r="A75" s="1">
        <v>8</v>
      </c>
      <c r="B75" s="1">
        <v>0.48425728442341298</v>
      </c>
      <c r="C75" s="1">
        <v>0.48425752771980302</v>
      </c>
    </row>
    <row r="76" spans="1:3" x14ac:dyDescent="0.25">
      <c r="A76" s="1">
        <v>8.125</v>
      </c>
      <c r="B76" s="1">
        <v>0.48425728733454998</v>
      </c>
      <c r="C76" s="1">
        <v>0.48425750555651198</v>
      </c>
    </row>
    <row r="77" spans="1:3" x14ac:dyDescent="0.25">
      <c r="A77" s="1">
        <v>8.25</v>
      </c>
      <c r="B77" s="1">
        <v>0.48425728592002498</v>
      </c>
      <c r="C77" s="1">
        <v>0.48425749862626599</v>
      </c>
    </row>
    <row r="78" spans="1:3" x14ac:dyDescent="0.25">
      <c r="A78" s="1">
        <v>8.375</v>
      </c>
      <c r="B78" s="1">
        <v>0.48425728239353899</v>
      </c>
      <c r="C78" s="1">
        <v>0.48425749363696502</v>
      </c>
    </row>
    <row r="79" spans="1:3" x14ac:dyDescent="0.25">
      <c r="A79" s="1">
        <v>8.5</v>
      </c>
      <c r="B79" s="1">
        <v>0.48425727981705602</v>
      </c>
      <c r="C79" s="1">
        <v>0.484257492127041</v>
      </c>
    </row>
    <row r="80" spans="1:3" x14ac:dyDescent="0.25">
      <c r="A80" s="1">
        <v>8.625</v>
      </c>
      <c r="B80" s="1">
        <v>0.48425727759458598</v>
      </c>
      <c r="C80" s="1">
        <v>0.4842574827235</v>
      </c>
    </row>
    <row r="81" spans="1:3" x14ac:dyDescent="0.25">
      <c r="A81" s="1">
        <v>8.75</v>
      </c>
      <c r="B81" s="1">
        <v>0.48425726998361801</v>
      </c>
      <c r="C81" s="1">
        <v>0.484257478209838</v>
      </c>
    </row>
    <row r="82" spans="1:3" x14ac:dyDescent="0.25">
      <c r="A82" s="1">
        <v>8.875</v>
      </c>
      <c r="B82" s="1">
        <v>0.48425726732253599</v>
      </c>
      <c r="C82" s="1">
        <v>0.48425747520662898</v>
      </c>
    </row>
    <row r="83" spans="1:3" x14ac:dyDescent="0.25">
      <c r="A83" s="1">
        <v>9</v>
      </c>
      <c r="B83" s="1">
        <v>0.48425726812907199</v>
      </c>
      <c r="C83" s="1">
        <v>0.48425747026363902</v>
      </c>
    </row>
    <row r="84" spans="1:3" x14ac:dyDescent="0.25">
      <c r="A84" s="1">
        <v>9.125</v>
      </c>
      <c r="B84" s="1">
        <v>0.48425726603803099</v>
      </c>
      <c r="C84" s="1">
        <v>0.48425746139569198</v>
      </c>
    </row>
    <row r="85" spans="1:3" x14ac:dyDescent="0.25">
      <c r="A85" s="1">
        <v>9.25</v>
      </c>
      <c r="B85" s="1">
        <v>0.48425726523593499</v>
      </c>
      <c r="C85" s="1">
        <v>0.48425744013749</v>
      </c>
    </row>
    <row r="86" spans="1:3" x14ac:dyDescent="0.25">
      <c r="A86" s="1">
        <v>9.375</v>
      </c>
      <c r="B86" s="1">
        <v>0.48425726318870599</v>
      </c>
      <c r="C86" s="1">
        <v>0.484257408441292</v>
      </c>
    </row>
    <row r="87" spans="1:3" x14ac:dyDescent="0.25">
      <c r="A87" s="1">
        <v>9.5</v>
      </c>
      <c r="B87" s="1">
        <v>0.48425725924357299</v>
      </c>
      <c r="C87" s="1">
        <v>0.484257404101402</v>
      </c>
    </row>
    <row r="88" spans="1:3" x14ac:dyDescent="0.25">
      <c r="A88" s="1">
        <v>9.625</v>
      </c>
      <c r="B88" s="1">
        <v>0.48425725687920301</v>
      </c>
      <c r="C88" s="1">
        <v>0.48425739738368501</v>
      </c>
    </row>
    <row r="89" spans="1:3" x14ac:dyDescent="0.25">
      <c r="A89" s="1">
        <v>9.75</v>
      </c>
      <c r="B89" s="1">
        <v>0.48425725587926799</v>
      </c>
      <c r="C89" s="1">
        <v>0.48425739459863598</v>
      </c>
    </row>
    <row r="90" spans="1:3" x14ac:dyDescent="0.25">
      <c r="A90" s="1">
        <v>9.875</v>
      </c>
      <c r="B90" s="1">
        <v>0.48425725355752802</v>
      </c>
      <c r="C90" s="1">
        <v>0.48425738826368497</v>
      </c>
    </row>
    <row r="91" spans="1:3" x14ac:dyDescent="0.25">
      <c r="A91" s="1">
        <v>10</v>
      </c>
      <c r="B91" s="1">
        <v>0.48425724931552999</v>
      </c>
      <c r="C91" s="1">
        <v>0.48425738341269597</v>
      </c>
    </row>
    <row r="92" spans="1:3" x14ac:dyDescent="0.25">
      <c r="A92" s="1">
        <v>10.125</v>
      </c>
      <c r="B92" s="1">
        <v>0.48425724884933702</v>
      </c>
      <c r="C92" s="1">
        <v>0.48425738446613498</v>
      </c>
    </row>
    <row r="93" spans="1:3" x14ac:dyDescent="0.25">
      <c r="A93" s="1">
        <v>10.25</v>
      </c>
      <c r="B93" s="1">
        <v>0.48425724885009203</v>
      </c>
      <c r="C93" s="1">
        <v>0.48425738172473498</v>
      </c>
    </row>
    <row r="94" spans="1:3" x14ac:dyDescent="0.25">
      <c r="A94" s="1">
        <v>10.375</v>
      </c>
      <c r="B94" s="1">
        <v>0.48425725272659198</v>
      </c>
      <c r="C94" s="1">
        <v>0.48425738561551801</v>
      </c>
    </row>
    <row r="95" spans="1:3" x14ac:dyDescent="0.25">
      <c r="A95" s="1">
        <v>10.5</v>
      </c>
      <c r="B95" s="1">
        <v>0.48425725229872002</v>
      </c>
      <c r="C95" s="1">
        <v>0.48425738686240499</v>
      </c>
    </row>
    <row r="96" spans="1:3" x14ac:dyDescent="0.25">
      <c r="A96" s="1">
        <v>10.625</v>
      </c>
      <c r="B96" s="1">
        <v>0.48425725201345898</v>
      </c>
      <c r="C96" s="1">
        <v>0.484257391305843</v>
      </c>
    </row>
    <row r="97" spans="1:3" x14ac:dyDescent="0.25">
      <c r="A97" s="1">
        <v>10.75</v>
      </c>
      <c r="B97" s="1">
        <v>0.48425725106405199</v>
      </c>
      <c r="C97" s="1">
        <v>0.484257397116584</v>
      </c>
    </row>
    <row r="98" spans="1:3" x14ac:dyDescent="0.25">
      <c r="A98" s="1">
        <v>10.875</v>
      </c>
      <c r="B98" s="1">
        <v>0.48425724865935799</v>
      </c>
      <c r="C98" s="1">
        <v>0.48425739636923198</v>
      </c>
    </row>
    <row r="99" spans="1:3" x14ac:dyDescent="0.25">
      <c r="A99" s="1">
        <v>11</v>
      </c>
      <c r="B99" s="1">
        <v>0.48425724771794998</v>
      </c>
      <c r="C99" s="1">
        <v>0.484257396702234</v>
      </c>
    </row>
    <row r="100" spans="1:3" x14ac:dyDescent="0.25">
      <c r="A100" s="1">
        <v>11.125</v>
      </c>
      <c r="B100" s="1">
        <v>0.48425724276753401</v>
      </c>
      <c r="C100" s="1">
        <v>0.484257395298958</v>
      </c>
    </row>
    <row r="101" spans="1:3" x14ac:dyDescent="0.25">
      <c r="A101" s="1">
        <v>11.25</v>
      </c>
      <c r="B101" s="1">
        <v>0.48425724234572998</v>
      </c>
      <c r="C101" s="1">
        <v>0.48425739517869898</v>
      </c>
    </row>
    <row r="102" spans="1:3" x14ac:dyDescent="0.25">
      <c r="A102" s="1">
        <v>11.375</v>
      </c>
      <c r="B102" s="1">
        <v>0.48425724076231802</v>
      </c>
      <c r="C102" s="1">
        <v>0.48425739461622103</v>
      </c>
    </row>
    <row r="103" spans="1:3" x14ac:dyDescent="0.25">
      <c r="A103" s="1">
        <v>11.5</v>
      </c>
      <c r="B103" s="1">
        <v>0.48425723133076898</v>
      </c>
      <c r="C103" s="1">
        <v>0.48425740565659298</v>
      </c>
    </row>
    <row r="104" spans="1:3" x14ac:dyDescent="0.25">
      <c r="A104" s="1">
        <v>11.625</v>
      </c>
      <c r="B104" s="1">
        <v>0.48425722832558399</v>
      </c>
      <c r="C104" s="1">
        <v>0.484257405563851</v>
      </c>
    </row>
    <row r="105" spans="1:3" x14ac:dyDescent="0.25">
      <c r="A105" s="1">
        <v>11.75</v>
      </c>
      <c r="B105" s="1">
        <v>0.48425722470768401</v>
      </c>
      <c r="C105" s="1">
        <v>0.48425740318066801</v>
      </c>
    </row>
    <row r="106" spans="1:3" x14ac:dyDescent="0.25">
      <c r="A106" s="1">
        <v>11.875</v>
      </c>
      <c r="B106" s="1">
        <v>0.48425722239457403</v>
      </c>
      <c r="C106" s="1">
        <v>0.48425740058224598</v>
      </c>
    </row>
    <row r="107" spans="1:3" x14ac:dyDescent="0.25">
      <c r="A107" s="1">
        <v>12</v>
      </c>
      <c r="B107" s="1">
        <v>0.48425722031586299</v>
      </c>
      <c r="C107" s="1">
        <v>0.48425740497181602</v>
      </c>
    </row>
    <row r="108" spans="1:3" x14ac:dyDescent="0.25">
      <c r="A108" s="1">
        <v>12.125</v>
      </c>
      <c r="B108" s="1">
        <v>0.48425721866810501</v>
      </c>
      <c r="C108" s="1">
        <v>0.48425740658074401</v>
      </c>
    </row>
    <row r="109" spans="1:3" x14ac:dyDescent="0.25">
      <c r="A109" s="1">
        <v>12.25</v>
      </c>
      <c r="B109" s="1">
        <v>0.48425721398796601</v>
      </c>
      <c r="C109" s="1">
        <v>0.48425740498509701</v>
      </c>
    </row>
    <row r="110" spans="1:3" x14ac:dyDescent="0.25">
      <c r="A110" s="1">
        <v>12.375</v>
      </c>
      <c r="B110" s="1">
        <v>0.48425721236664399</v>
      </c>
      <c r="C110" s="1">
        <v>0.48425740563429198</v>
      </c>
    </row>
    <row r="111" spans="1:3" x14ac:dyDescent="0.25">
      <c r="A111" s="1">
        <v>12.5</v>
      </c>
      <c r="B111" s="1">
        <v>0.48425720487674501</v>
      </c>
      <c r="C111" s="1">
        <v>0.48425740677047402</v>
      </c>
    </row>
    <row r="112" spans="1:3" x14ac:dyDescent="0.25">
      <c r="A112" s="1">
        <v>12.625</v>
      </c>
      <c r="B112" s="1">
        <v>0.484257198994681</v>
      </c>
      <c r="C112" s="1">
        <v>0.48425741739085298</v>
      </c>
    </row>
    <row r="113" spans="1:3" x14ac:dyDescent="0.25">
      <c r="A113" s="1">
        <v>12.75</v>
      </c>
      <c r="B113" s="1">
        <v>0.484257182874408</v>
      </c>
      <c r="C113" s="1">
        <v>0.48425742680647399</v>
      </c>
    </row>
    <row r="114" spans="1:3" x14ac:dyDescent="0.25">
      <c r="A114" s="1">
        <v>12.875</v>
      </c>
      <c r="B114" s="1">
        <v>0.48425718007285801</v>
      </c>
      <c r="C114" s="1">
        <v>0.48425743726150799</v>
      </c>
    </row>
    <row r="115" spans="1:3" x14ac:dyDescent="0.25">
      <c r="A115" s="1">
        <v>13</v>
      </c>
      <c r="B115" s="1">
        <v>0.48425717921290601</v>
      </c>
      <c r="C115" s="1">
        <v>0.48425743915609698</v>
      </c>
    </row>
    <row r="116" spans="1:3" x14ac:dyDescent="0.25">
      <c r="A116" s="1">
        <v>13.125</v>
      </c>
      <c r="B116" s="1">
        <v>0.484257178299564</v>
      </c>
      <c r="C116" s="1">
        <v>0.48425744046900998</v>
      </c>
    </row>
    <row r="117" spans="1:3" x14ac:dyDescent="0.25">
      <c r="A117" s="1">
        <v>13.25</v>
      </c>
      <c r="B117" s="1">
        <v>0.48425717893146802</v>
      </c>
      <c r="C117" s="1">
        <v>0.48425744037576801</v>
      </c>
    </row>
    <row r="118" spans="1:3" x14ac:dyDescent="0.25">
      <c r="A118" s="1">
        <v>13.375</v>
      </c>
      <c r="B118" s="1">
        <v>0.48425718228862302</v>
      </c>
      <c r="C118" s="1">
        <v>0.48425743966379198</v>
      </c>
    </row>
    <row r="119" spans="1:3" x14ac:dyDescent="0.25">
      <c r="A119" s="1">
        <v>13.5</v>
      </c>
      <c r="B119" s="1">
        <v>0.48425718187364603</v>
      </c>
      <c r="C119" s="1">
        <v>0.48425743852909497</v>
      </c>
    </row>
    <row r="120" spans="1:3" x14ac:dyDescent="0.25">
      <c r="A120" s="1">
        <v>13.625</v>
      </c>
      <c r="B120" s="1">
        <v>0.48425718433849801</v>
      </c>
      <c r="C120" s="1">
        <v>0.48425744085741801</v>
      </c>
    </row>
    <row r="121" spans="1:3" x14ac:dyDescent="0.25">
      <c r="A121" s="1">
        <v>13.75</v>
      </c>
      <c r="B121" s="1">
        <v>0.48425718423104003</v>
      </c>
      <c r="C121" s="1">
        <v>0.48425744369578799</v>
      </c>
    </row>
    <row r="122" spans="1:3" x14ac:dyDescent="0.25">
      <c r="A122" s="1">
        <v>13.875</v>
      </c>
      <c r="B122" s="1">
        <v>0.48425718225497399</v>
      </c>
      <c r="C122" s="1">
        <v>0.48425744168728801</v>
      </c>
    </row>
    <row r="123" spans="1:3" x14ac:dyDescent="0.25">
      <c r="A123" s="1">
        <v>14</v>
      </c>
      <c r="B123" s="1">
        <v>0.48425717907490001</v>
      </c>
      <c r="C123" s="1">
        <v>0.48425744005245303</v>
      </c>
    </row>
    <row r="124" spans="1:3" x14ac:dyDescent="0.25">
      <c r="A124" s="1">
        <v>14.125</v>
      </c>
      <c r="B124" s="1">
        <v>0.48425717705947002</v>
      </c>
      <c r="C124" s="1">
        <v>0.48425744687107303</v>
      </c>
    </row>
    <row r="125" spans="1:3" x14ac:dyDescent="0.25">
      <c r="A125" s="1">
        <v>14.25</v>
      </c>
      <c r="B125" s="1">
        <v>0.484257175175486</v>
      </c>
      <c r="C125" s="1">
        <v>0.48425744868263199</v>
      </c>
    </row>
    <row r="126" spans="1:3" x14ac:dyDescent="0.25">
      <c r="A126" s="1">
        <v>14.375</v>
      </c>
      <c r="B126" s="1">
        <v>0.48425716113355999</v>
      </c>
      <c r="C126" s="1">
        <v>0.48425745620861199</v>
      </c>
    </row>
    <row r="127" spans="1:3" x14ac:dyDescent="0.25">
      <c r="A127" s="1">
        <v>14.5</v>
      </c>
      <c r="B127" s="1">
        <v>0.48425715994948698</v>
      </c>
      <c r="C127" s="1">
        <v>0.48425745729041098</v>
      </c>
    </row>
    <row r="128" spans="1:3" x14ac:dyDescent="0.25">
      <c r="A128" s="1">
        <v>14.625</v>
      </c>
      <c r="B128" s="1">
        <v>0.48425715911197598</v>
      </c>
      <c r="C128" s="1">
        <v>0.48425745987274799</v>
      </c>
    </row>
    <row r="129" spans="1:3" x14ac:dyDescent="0.25">
      <c r="A129" s="1">
        <v>14.75</v>
      </c>
      <c r="B129" s="1">
        <v>0.48425715543575798</v>
      </c>
      <c r="C129" s="1">
        <v>0.48425746453612301</v>
      </c>
    </row>
    <row r="130" spans="1:3" x14ac:dyDescent="0.25">
      <c r="A130" s="1">
        <v>14.875</v>
      </c>
      <c r="B130" s="1">
        <v>0.48425715252454998</v>
      </c>
      <c r="C130" s="1">
        <v>0.48425747119725898</v>
      </c>
    </row>
    <row r="131" spans="1:3" x14ac:dyDescent="0.25">
      <c r="A131" s="1">
        <v>15</v>
      </c>
      <c r="B131" s="1">
        <v>0.48425714798006902</v>
      </c>
      <c r="C131" s="1">
        <v>0.48425747807866398</v>
      </c>
    </row>
    <row r="132" spans="1:3" x14ac:dyDescent="0.25">
      <c r="A132" s="1">
        <v>15.125</v>
      </c>
      <c r="B132" s="1">
        <v>0.48425714784488</v>
      </c>
      <c r="C132" s="1">
        <v>0.48425747451990497</v>
      </c>
    </row>
    <row r="133" spans="1:3" x14ac:dyDescent="0.25">
      <c r="A133" s="1">
        <v>15.25</v>
      </c>
      <c r="B133" s="1">
        <v>0.48425714807973003</v>
      </c>
      <c r="C133" s="1">
        <v>0.48425747405549602</v>
      </c>
    </row>
    <row r="134" spans="1:3" x14ac:dyDescent="0.25">
      <c r="A134" s="1">
        <v>15.375</v>
      </c>
      <c r="B134" s="1">
        <v>0.48425714842413498</v>
      </c>
      <c r="C134" s="1">
        <v>0.48425746928716701</v>
      </c>
    </row>
    <row r="135" spans="1:3" x14ac:dyDescent="0.25">
      <c r="A135" s="1">
        <v>15.5</v>
      </c>
      <c r="B135" s="1">
        <v>0.48425714791472702</v>
      </c>
      <c r="C135" s="1">
        <v>0.48425746660475699</v>
      </c>
    </row>
    <row r="136" spans="1:3" x14ac:dyDescent="0.25">
      <c r="A136" s="1">
        <v>15.625</v>
      </c>
      <c r="B136" s="1">
        <v>0.48425715123848501</v>
      </c>
      <c r="C136" s="1">
        <v>0.48425746368774097</v>
      </c>
    </row>
    <row r="137" spans="1:3" x14ac:dyDescent="0.25">
      <c r="A137" s="1">
        <v>15.75</v>
      </c>
      <c r="B137" s="1">
        <v>0.48425714867709502</v>
      </c>
      <c r="C137" s="1">
        <v>0.484257462425292</v>
      </c>
    </row>
    <row r="138" spans="1:3" x14ac:dyDescent="0.25">
      <c r="A138" s="1">
        <v>15.875</v>
      </c>
      <c r="B138" s="1">
        <v>0.48425714780240398</v>
      </c>
      <c r="C138" s="1">
        <v>0.48425745837755102</v>
      </c>
    </row>
    <row r="139" spans="1:3" x14ac:dyDescent="0.25">
      <c r="A139" s="1">
        <v>16</v>
      </c>
      <c r="B139" s="1">
        <v>0.48425714846324502</v>
      </c>
      <c r="C139" s="1">
        <v>0.484257457736889</v>
      </c>
    </row>
    <row r="140" spans="1:3" x14ac:dyDescent="0.25">
      <c r="A140" s="1">
        <v>16.125</v>
      </c>
      <c r="B140" s="1">
        <v>0.48425714721152602</v>
      </c>
      <c r="C140" s="1">
        <v>0.484257456517105</v>
      </c>
    </row>
    <row r="141" spans="1:3" x14ac:dyDescent="0.25">
      <c r="A141" s="1">
        <v>16.25</v>
      </c>
      <c r="B141" s="1">
        <v>0.48425714673282799</v>
      </c>
      <c r="C141" s="1">
        <v>0.484257454729564</v>
      </c>
    </row>
    <row r="142" spans="1:3" x14ac:dyDescent="0.25">
      <c r="A142" s="1">
        <v>16.375</v>
      </c>
      <c r="B142" s="1">
        <v>0.484257148798519</v>
      </c>
      <c r="C142" s="1">
        <v>0.48425744760294798</v>
      </c>
    </row>
    <row r="143" spans="1:3" x14ac:dyDescent="0.25">
      <c r="A143" s="1">
        <v>16.5</v>
      </c>
      <c r="B143" s="1">
        <v>0.48425714993520502</v>
      </c>
      <c r="C143" s="1">
        <v>0.48425744663239401</v>
      </c>
    </row>
    <row r="144" spans="1:3" x14ac:dyDescent="0.25">
      <c r="A144" s="1">
        <v>16.625</v>
      </c>
      <c r="B144" s="1">
        <v>0.48425714929497299</v>
      </c>
      <c r="C144" s="1">
        <v>0.48425744539710303</v>
      </c>
    </row>
    <row r="145" spans="1:3" x14ac:dyDescent="0.25">
      <c r="A145" s="1">
        <v>16.75</v>
      </c>
      <c r="B145" s="1">
        <v>0.48425714864396402</v>
      </c>
      <c r="C145" s="1">
        <v>0.48425744349876998</v>
      </c>
    </row>
    <row r="146" spans="1:3" x14ac:dyDescent="0.25">
      <c r="A146" s="1">
        <v>16.875</v>
      </c>
      <c r="B146" s="1">
        <v>0.484257148997984</v>
      </c>
      <c r="C146" s="1">
        <v>0.484257437671825</v>
      </c>
    </row>
    <row r="147" spans="1:3" x14ac:dyDescent="0.25">
      <c r="A147" s="1">
        <v>17</v>
      </c>
      <c r="B147" s="1">
        <v>0.48425714741782699</v>
      </c>
      <c r="C147" s="1">
        <v>0.484257434812848</v>
      </c>
    </row>
    <row r="148" spans="1:3" x14ac:dyDescent="0.25">
      <c r="A148" s="1">
        <v>17.125</v>
      </c>
      <c r="B148" s="1">
        <v>0.48425714324588798</v>
      </c>
      <c r="C148" s="1">
        <v>0.48425742907811697</v>
      </c>
    </row>
    <row r="149" spans="1:3" x14ac:dyDescent="0.25">
      <c r="A149" s="1">
        <v>17.25</v>
      </c>
      <c r="B149" s="1">
        <v>0.48425714255580798</v>
      </c>
      <c r="C149" s="1">
        <v>0.48425742912631597</v>
      </c>
    </row>
    <row r="150" spans="1:3" x14ac:dyDescent="0.25">
      <c r="A150" s="1">
        <v>17.375</v>
      </c>
      <c r="B150" s="1">
        <v>0.48425714084469801</v>
      </c>
      <c r="C150" s="1">
        <v>0.48425742972911101</v>
      </c>
    </row>
    <row r="151" spans="1:3" x14ac:dyDescent="0.25">
      <c r="A151" s="1">
        <v>17.5</v>
      </c>
      <c r="B151" s="1">
        <v>0.48425713979865898</v>
      </c>
      <c r="C151" s="1">
        <v>0.48425743091176299</v>
      </c>
    </row>
    <row r="152" spans="1:3" x14ac:dyDescent="0.25">
      <c r="A152" s="1">
        <v>17.625</v>
      </c>
      <c r="B152" s="1">
        <v>0.48425713825668298</v>
      </c>
      <c r="C152" s="1">
        <v>0.484257437034739</v>
      </c>
    </row>
    <row r="153" spans="1:3" x14ac:dyDescent="0.25">
      <c r="A153" s="1">
        <v>17.75</v>
      </c>
      <c r="B153" s="1">
        <v>0.48425713493206501</v>
      </c>
      <c r="C153" s="1">
        <v>0.48425743414267902</v>
      </c>
    </row>
    <row r="154" spans="1:3" x14ac:dyDescent="0.25">
      <c r="A154" s="1">
        <v>17.875</v>
      </c>
      <c r="B154" s="1">
        <v>0.48425713453173602</v>
      </c>
      <c r="C154" s="1">
        <v>0.48425743288395401</v>
      </c>
    </row>
    <row r="155" spans="1:3" x14ac:dyDescent="0.25">
      <c r="A155" s="1">
        <v>18</v>
      </c>
      <c r="B155" s="1">
        <v>0.48425714030809702</v>
      </c>
      <c r="C155" s="1">
        <v>0.484257425863303</v>
      </c>
    </row>
    <row r="156" spans="1:3" x14ac:dyDescent="0.25">
      <c r="A156" s="1">
        <v>18.125</v>
      </c>
      <c r="B156" s="1">
        <v>0.48425714072339798</v>
      </c>
      <c r="C156" s="1">
        <v>0.48425742274245398</v>
      </c>
    </row>
    <row r="157" spans="1:3" x14ac:dyDescent="0.25">
      <c r="A157" s="1">
        <v>18.25</v>
      </c>
      <c r="B157" s="1">
        <v>0.48425714069237502</v>
      </c>
      <c r="C157" s="1">
        <v>0.48425742110848502</v>
      </c>
    </row>
    <row r="158" spans="1:3" x14ac:dyDescent="0.25">
      <c r="A158" s="1">
        <v>18.375</v>
      </c>
      <c r="B158" s="1">
        <v>0.48425714031571598</v>
      </c>
      <c r="C158" s="1">
        <v>0.48425741865133398</v>
      </c>
    </row>
    <row r="159" spans="1:3" x14ac:dyDescent="0.25">
      <c r="A159" s="1">
        <v>18.5</v>
      </c>
      <c r="B159" s="1">
        <v>0.48425714061378899</v>
      </c>
      <c r="C159" s="1">
        <v>0.48425741563593799</v>
      </c>
    </row>
    <row r="160" spans="1:3" x14ac:dyDescent="0.25">
      <c r="A160" s="1">
        <v>18.625</v>
      </c>
      <c r="B160" s="1">
        <v>0.484257140975212</v>
      </c>
      <c r="C160" s="1">
        <v>0.48425741751075602</v>
      </c>
    </row>
    <row r="161" spans="1:3" x14ac:dyDescent="0.25">
      <c r="A161" s="1">
        <v>18.75</v>
      </c>
      <c r="B161" s="1">
        <v>0.484257141891278</v>
      </c>
      <c r="C161" s="1">
        <v>0.48425742191057403</v>
      </c>
    </row>
    <row r="162" spans="1:3" x14ac:dyDescent="0.25">
      <c r="A162" s="1">
        <v>18.875</v>
      </c>
      <c r="B162" s="1">
        <v>0.484257141449213</v>
      </c>
      <c r="C162" s="1">
        <v>0.48425742131063498</v>
      </c>
    </row>
    <row r="163" spans="1:3" x14ac:dyDescent="0.25">
      <c r="A163" s="1">
        <v>19</v>
      </c>
      <c r="B163" s="1">
        <v>0.48425714521060498</v>
      </c>
      <c r="C163" s="1">
        <v>0.48425741830107999</v>
      </c>
    </row>
    <row r="164" spans="1:3" x14ac:dyDescent="0.25">
      <c r="A164" s="1">
        <v>19.125</v>
      </c>
      <c r="B164" s="1">
        <v>0.48425714486973298</v>
      </c>
      <c r="C164" s="1">
        <v>0.48425741717923398</v>
      </c>
    </row>
    <row r="165" spans="1:3" x14ac:dyDescent="0.25">
      <c r="A165" s="1">
        <v>19.25</v>
      </c>
      <c r="B165" s="1">
        <v>0.484257144330555</v>
      </c>
      <c r="C165" s="1">
        <v>0.48425741629069102</v>
      </c>
    </row>
    <row r="166" spans="1:3" x14ac:dyDescent="0.25">
      <c r="A166" s="1">
        <v>19.375</v>
      </c>
      <c r="B166" s="1">
        <v>0.48425714185843</v>
      </c>
      <c r="C166" s="1">
        <v>0.48425741666121702</v>
      </c>
    </row>
    <row r="167" spans="1:3" x14ac:dyDescent="0.25">
      <c r="A167" s="1">
        <v>19.5</v>
      </c>
      <c r="B167" s="1">
        <v>0.48425713738890103</v>
      </c>
      <c r="C167" s="1">
        <v>0.48425741614514001</v>
      </c>
    </row>
    <row r="168" spans="1:3" x14ac:dyDescent="0.25">
      <c r="A168" s="1">
        <v>19.625</v>
      </c>
      <c r="B168" s="1">
        <v>0.48425713572673101</v>
      </c>
      <c r="C168" s="1">
        <v>0.48425741923737597</v>
      </c>
    </row>
    <row r="169" spans="1:3" x14ac:dyDescent="0.25">
      <c r="A169" s="1">
        <v>19.75</v>
      </c>
      <c r="B169" s="1">
        <v>0.48425713468366799</v>
      </c>
      <c r="C169" s="1">
        <v>0.48425742883190998</v>
      </c>
    </row>
    <row r="170" spans="1:3" x14ac:dyDescent="0.25">
      <c r="A170" s="1">
        <v>19.875</v>
      </c>
      <c r="B170" s="1">
        <v>0.484257133813489</v>
      </c>
      <c r="C170" s="1">
        <v>0.48425742988432002</v>
      </c>
    </row>
    <row r="171" spans="1:3" x14ac:dyDescent="0.25">
      <c r="A171" s="1">
        <v>20</v>
      </c>
      <c r="B171" s="1">
        <v>0.484257133318443</v>
      </c>
      <c r="C171" s="1">
        <v>0.484257432379886</v>
      </c>
    </row>
    <row r="172" spans="1:3" x14ac:dyDescent="0.25">
      <c r="A172" s="1">
        <v>20.125</v>
      </c>
      <c r="B172" s="1">
        <v>0.48425713165604101</v>
      </c>
      <c r="C172" s="1">
        <v>0.48425742987568499</v>
      </c>
    </row>
    <row r="173" spans="1:3" x14ac:dyDescent="0.25">
      <c r="A173" s="1">
        <v>20.25</v>
      </c>
      <c r="B173" s="1">
        <v>0.48425713020452898</v>
      </c>
      <c r="C173" s="1">
        <v>0.484257425326653</v>
      </c>
    </row>
    <row r="174" spans="1:3" x14ac:dyDescent="0.25">
      <c r="A174" s="1">
        <v>20.375</v>
      </c>
      <c r="B174" s="1">
        <v>0.48425712942720101</v>
      </c>
      <c r="C174" s="1">
        <v>0.48425743062628501</v>
      </c>
    </row>
    <row r="175" spans="1:3" x14ac:dyDescent="0.25">
      <c r="A175" s="1">
        <v>20.5</v>
      </c>
      <c r="B175" s="1">
        <v>0.48425712741726301</v>
      </c>
      <c r="C175" s="1">
        <v>0.48425742938206501</v>
      </c>
    </row>
    <row r="176" spans="1:3" x14ac:dyDescent="0.25">
      <c r="A176" s="1">
        <v>20.625</v>
      </c>
      <c r="B176" s="1">
        <v>0.48425712634802398</v>
      </c>
      <c r="C176" s="1">
        <v>0.484257431168514</v>
      </c>
    </row>
    <row r="177" spans="1:3" x14ac:dyDescent="0.25">
      <c r="A177" s="1">
        <v>20.75</v>
      </c>
      <c r="B177" s="1">
        <v>0.48425712658527698</v>
      </c>
      <c r="C177" s="1">
        <v>0.48425743132934401</v>
      </c>
    </row>
    <row r="178" spans="1:3" x14ac:dyDescent="0.25">
      <c r="A178" s="1">
        <v>20.875</v>
      </c>
      <c r="B178" s="1">
        <v>0.48425712598687798</v>
      </c>
      <c r="C178" s="1">
        <v>0.48425743170352897</v>
      </c>
    </row>
    <row r="179" spans="1:3" x14ac:dyDescent="0.25">
      <c r="A179" s="1">
        <v>21</v>
      </c>
      <c r="B179" s="1">
        <v>0.48425712471905502</v>
      </c>
      <c r="C179" s="1">
        <v>0.48425743820261402</v>
      </c>
    </row>
    <row r="180" spans="1:3" x14ac:dyDescent="0.25">
      <c r="A180" s="1">
        <v>21.125</v>
      </c>
      <c r="B180" s="1">
        <v>0.48425712525627901</v>
      </c>
      <c r="C180" s="1">
        <v>0.48425743771260399</v>
      </c>
    </row>
    <row r="181" spans="1:3" x14ac:dyDescent="0.25">
      <c r="A181" s="1">
        <v>21.25</v>
      </c>
      <c r="B181" s="1">
        <v>0.484257124967231</v>
      </c>
      <c r="C181" s="1">
        <v>0.48425743736302101</v>
      </c>
    </row>
    <row r="182" spans="1:3" x14ac:dyDescent="0.25">
      <c r="A182" s="1">
        <v>21.375</v>
      </c>
      <c r="B182" s="1">
        <v>0.48425712508087498</v>
      </c>
      <c r="C182" s="1">
        <v>0.48425743973815599</v>
      </c>
    </row>
    <row r="183" spans="1:3" x14ac:dyDescent="0.25">
      <c r="A183" s="1">
        <v>21.5</v>
      </c>
      <c r="B183" s="1">
        <v>0.48425712606913501</v>
      </c>
      <c r="C183" s="1">
        <v>0.48425743645917302</v>
      </c>
    </row>
    <row r="184" spans="1:3" x14ac:dyDescent="0.25">
      <c r="A184" s="1">
        <v>21.625</v>
      </c>
      <c r="B184" s="1">
        <v>0.48425712637330398</v>
      </c>
      <c r="C184" s="1">
        <v>0.48425743176946701</v>
      </c>
    </row>
    <row r="185" spans="1:3" x14ac:dyDescent="0.25">
      <c r="A185" s="1">
        <v>21.75</v>
      </c>
      <c r="B185" s="1">
        <v>0.48425712628509898</v>
      </c>
      <c r="C185" s="1">
        <v>0.48425742806288002</v>
      </c>
    </row>
    <row r="186" spans="1:3" x14ac:dyDescent="0.25">
      <c r="A186" s="1">
        <v>21.875</v>
      </c>
      <c r="B186" s="1">
        <v>0.48425712625200701</v>
      </c>
      <c r="C186" s="1">
        <v>0.48425742467069699</v>
      </c>
    </row>
    <row r="187" spans="1:3" x14ac:dyDescent="0.25">
      <c r="A187" s="1">
        <v>22</v>
      </c>
      <c r="B187" s="1">
        <v>0.48425712626025302</v>
      </c>
      <c r="C187" s="1">
        <v>0.48425741965700703</v>
      </c>
    </row>
    <row r="188" spans="1:3" x14ac:dyDescent="0.25">
      <c r="A188" s="1">
        <v>22.125</v>
      </c>
      <c r="B188" s="1">
        <v>0.48425712247302599</v>
      </c>
      <c r="C188" s="1">
        <v>0.48425740728969302</v>
      </c>
    </row>
    <row r="189" spans="1:3" x14ac:dyDescent="0.25">
      <c r="A189" s="1">
        <v>22.25</v>
      </c>
      <c r="B189" s="1">
        <v>0.48425712215755401</v>
      </c>
      <c r="C189" s="1">
        <v>0.48425738166971</v>
      </c>
    </row>
    <row r="190" spans="1:3" x14ac:dyDescent="0.25">
      <c r="A190" s="1">
        <v>22.375</v>
      </c>
      <c r="B190" s="1">
        <v>0.484257124960984</v>
      </c>
      <c r="C190" s="1">
        <v>0.48425736025336302</v>
      </c>
    </row>
    <row r="191" spans="1:3" x14ac:dyDescent="0.25">
      <c r="A191" s="1">
        <v>22.5</v>
      </c>
      <c r="B191" s="1">
        <v>0.48425712527377901</v>
      </c>
      <c r="C191" s="1">
        <v>0.48425735754589</v>
      </c>
    </row>
    <row r="192" spans="1:3" x14ac:dyDescent="0.25">
      <c r="A192" s="1">
        <v>22.625</v>
      </c>
      <c r="B192" s="1">
        <v>0.48425712427852302</v>
      </c>
      <c r="C192" s="1">
        <v>0.48425735394206398</v>
      </c>
    </row>
    <row r="193" spans="1:3" x14ac:dyDescent="0.25">
      <c r="A193" s="1">
        <v>22.75</v>
      </c>
      <c r="B193" s="1">
        <v>0.48425712384782799</v>
      </c>
      <c r="C193" s="1">
        <v>0.48425735382033902</v>
      </c>
    </row>
    <row r="194" spans="1:3" x14ac:dyDescent="0.25">
      <c r="A194" s="1">
        <v>22.875</v>
      </c>
      <c r="B194" s="1">
        <v>0.48425712468022702</v>
      </c>
      <c r="C194" s="1">
        <v>0.48425735310226697</v>
      </c>
    </row>
    <row r="195" spans="1:3" x14ac:dyDescent="0.25">
      <c r="A195" s="1">
        <v>23</v>
      </c>
      <c r="B195" s="1">
        <v>0.48425712397968201</v>
      </c>
      <c r="C195" s="1">
        <v>0.48425735349414101</v>
      </c>
    </row>
    <row r="196" spans="1:3" x14ac:dyDescent="0.25">
      <c r="A196" s="1">
        <v>23.125</v>
      </c>
      <c r="B196" s="1">
        <v>0.48425712378654301</v>
      </c>
      <c r="C196" s="1">
        <v>0.48425735672092302</v>
      </c>
    </row>
    <row r="197" spans="1:3" x14ac:dyDescent="0.25">
      <c r="A197" s="1">
        <v>23.25</v>
      </c>
      <c r="B197" s="1">
        <v>0.48425712358728201</v>
      </c>
      <c r="C197" s="1">
        <v>0.484257362520219</v>
      </c>
    </row>
    <row r="198" spans="1:3" x14ac:dyDescent="0.25">
      <c r="A198" s="1">
        <v>23.375</v>
      </c>
      <c r="B198" s="1">
        <v>0.48425712230664603</v>
      </c>
      <c r="C198" s="1">
        <v>0.48425736572046602</v>
      </c>
    </row>
    <row r="199" spans="1:3" x14ac:dyDescent="0.25">
      <c r="A199" s="1">
        <v>23.5</v>
      </c>
      <c r="B199" s="1">
        <v>0.48425711886724099</v>
      </c>
      <c r="C199" s="1">
        <v>0.48425737076484798</v>
      </c>
    </row>
    <row r="200" spans="1:3" x14ac:dyDescent="0.25">
      <c r="A200" s="1">
        <v>23.625</v>
      </c>
      <c r="B200" s="1">
        <v>0.484257118326541</v>
      </c>
      <c r="C200" s="1">
        <v>0.48425737146155801</v>
      </c>
    </row>
    <row r="201" spans="1:3" x14ac:dyDescent="0.25">
      <c r="A201" s="1">
        <v>23.75</v>
      </c>
      <c r="B201" s="1">
        <v>0.48425711895464202</v>
      </c>
      <c r="C201" s="1">
        <v>0.48425738724489098</v>
      </c>
    </row>
    <row r="202" spans="1:3" x14ac:dyDescent="0.25">
      <c r="A202" s="1">
        <v>23.875</v>
      </c>
      <c r="B202" s="1">
        <v>0.48425712023745499</v>
      </c>
      <c r="C202" s="1">
        <v>0.48425739093300502</v>
      </c>
    </row>
    <row r="203" spans="1:3" x14ac:dyDescent="0.25">
      <c r="A203" s="1">
        <v>24</v>
      </c>
      <c r="B203" s="1">
        <v>0.48425711985520797</v>
      </c>
      <c r="C203" s="1">
        <v>0.48425739275709301</v>
      </c>
    </row>
    <row r="204" spans="1:3" x14ac:dyDescent="0.25">
      <c r="A204" s="1">
        <v>24.125</v>
      </c>
      <c r="B204" s="1">
        <v>0.48425711931668602</v>
      </c>
      <c r="C204" s="1">
        <v>0.48425738966689802</v>
      </c>
    </row>
    <row r="205" spans="1:3" x14ac:dyDescent="0.25">
      <c r="A205" s="1">
        <v>24.25</v>
      </c>
      <c r="B205" s="1">
        <v>0.48425711896385398</v>
      </c>
      <c r="C205" s="1">
        <v>0.48425738655803802</v>
      </c>
    </row>
    <row r="206" spans="1:3" x14ac:dyDescent="0.25">
      <c r="A206" s="1">
        <v>24.375</v>
      </c>
      <c r="B206" s="1">
        <v>0.48425712039084001</v>
      </c>
      <c r="C206" s="1">
        <v>0.48425738108048899</v>
      </c>
    </row>
    <row r="207" spans="1:3" x14ac:dyDescent="0.25">
      <c r="A207" s="1">
        <v>24.5</v>
      </c>
      <c r="B207" s="1">
        <v>0.48425712277246402</v>
      </c>
      <c r="C207" s="1">
        <v>0.484257379855634</v>
      </c>
    </row>
    <row r="208" spans="1:3" x14ac:dyDescent="0.25">
      <c r="A208" s="1">
        <v>24.625</v>
      </c>
      <c r="B208" s="1">
        <v>0.48425712204690602</v>
      </c>
      <c r="C208" s="1">
        <v>0.48425737671279601</v>
      </c>
    </row>
    <row r="209" spans="1:3" x14ac:dyDescent="0.25">
      <c r="A209" s="1">
        <v>24.75</v>
      </c>
      <c r="B209" s="1">
        <v>0.484257121382075</v>
      </c>
      <c r="C209" s="1">
        <v>0.48425737709193001</v>
      </c>
    </row>
    <row r="210" spans="1:3" x14ac:dyDescent="0.25">
      <c r="A210" s="1">
        <v>24.875</v>
      </c>
      <c r="B210" s="1">
        <v>0.48425711958798701</v>
      </c>
      <c r="C210" s="1">
        <v>0.48425737990701001</v>
      </c>
    </row>
    <row r="211" spans="1:3" x14ac:dyDescent="0.25">
      <c r="A211" s="1">
        <v>25</v>
      </c>
      <c r="B211" s="1">
        <v>0.48425711809976602</v>
      </c>
      <c r="C211" s="1">
        <v>0.48425737261702101</v>
      </c>
    </row>
    <row r="212" spans="1:3" x14ac:dyDescent="0.25">
      <c r="A212" s="1">
        <v>25.125</v>
      </c>
      <c r="B212" s="1">
        <v>0.48425711751758999</v>
      </c>
      <c r="C212" s="1">
        <v>0.484257360256313</v>
      </c>
    </row>
    <row r="213" spans="1:3" x14ac:dyDescent="0.25">
      <c r="A213" s="1">
        <v>25.25</v>
      </c>
      <c r="B213" s="1">
        <v>0.484257115407003</v>
      </c>
      <c r="C213" s="1">
        <v>0.48425733112486702</v>
      </c>
    </row>
    <row r="214" spans="1:3" x14ac:dyDescent="0.25">
      <c r="A214" s="1">
        <v>25.375</v>
      </c>
      <c r="B214" s="1">
        <v>0.48425711272507799</v>
      </c>
      <c r="C214" s="1">
        <v>0.48425729865872702</v>
      </c>
    </row>
    <row r="215" spans="1:3" x14ac:dyDescent="0.25">
      <c r="A215" s="1">
        <v>25.5</v>
      </c>
      <c r="B215" s="1">
        <v>0.48425711273274302</v>
      </c>
      <c r="C215" s="1">
        <v>0.48425726835246502</v>
      </c>
    </row>
    <row r="216" spans="1:3" x14ac:dyDescent="0.25">
      <c r="A216" s="1">
        <v>25.625</v>
      </c>
      <c r="B216" s="1">
        <v>0.484257114242165</v>
      </c>
      <c r="C216" s="1">
        <v>0.484257256894016</v>
      </c>
    </row>
    <row r="217" spans="1:3" x14ac:dyDescent="0.25">
      <c r="A217" s="1">
        <v>25.75</v>
      </c>
      <c r="B217" s="1">
        <v>0.48425711803930299</v>
      </c>
      <c r="C217" s="1">
        <v>0.48425725918360502</v>
      </c>
    </row>
    <row r="218" spans="1:3" x14ac:dyDescent="0.25">
      <c r="A218" s="1">
        <v>25.875</v>
      </c>
      <c r="B218" s="1">
        <v>0.484257117642723</v>
      </c>
      <c r="C218" s="1">
        <v>0.48425725647754803</v>
      </c>
    </row>
    <row r="219" spans="1:3" x14ac:dyDescent="0.25">
      <c r="A219" s="1">
        <v>26</v>
      </c>
      <c r="B219" s="1">
        <v>0.484257115808853</v>
      </c>
      <c r="C219" s="1">
        <v>0.484257261346209</v>
      </c>
    </row>
    <row r="220" spans="1:3" x14ac:dyDescent="0.25">
      <c r="A220" s="1">
        <v>26.125</v>
      </c>
      <c r="B220" s="1">
        <v>0.48425711198597399</v>
      </c>
      <c r="C220" s="1">
        <v>0.484257266042949</v>
      </c>
    </row>
    <row r="221" spans="1:3" x14ac:dyDescent="0.25">
      <c r="A221" s="1">
        <v>26.25</v>
      </c>
      <c r="B221" s="1">
        <v>0.48425711033013402</v>
      </c>
      <c r="C221" s="1">
        <v>0.48425727096436</v>
      </c>
    </row>
    <row r="222" spans="1:3" x14ac:dyDescent="0.25">
      <c r="A222" s="1">
        <v>26.375</v>
      </c>
      <c r="B222" s="1">
        <v>0.48425710410881101</v>
      </c>
      <c r="C222" s="1">
        <v>0.48425727028333398</v>
      </c>
    </row>
    <row r="223" spans="1:3" x14ac:dyDescent="0.25">
      <c r="A223" s="1">
        <v>26.5</v>
      </c>
      <c r="B223" s="1">
        <v>0.48425710325971699</v>
      </c>
      <c r="C223" s="1">
        <v>0.48425727618615899</v>
      </c>
    </row>
    <row r="224" spans="1:3" x14ac:dyDescent="0.25">
      <c r="A224" s="1">
        <v>26.625</v>
      </c>
      <c r="B224" s="1">
        <v>0.48425710170985198</v>
      </c>
      <c r="C224" s="1">
        <v>0.484257288236488</v>
      </c>
    </row>
    <row r="225" spans="1:3" x14ac:dyDescent="0.25">
      <c r="A225" s="1">
        <v>26.75</v>
      </c>
      <c r="B225" s="1">
        <v>0.48425709865220201</v>
      </c>
      <c r="C225" s="1">
        <v>0.48425729228026698</v>
      </c>
    </row>
    <row r="226" spans="1:3" x14ac:dyDescent="0.25">
      <c r="A226" s="1">
        <v>26.875</v>
      </c>
      <c r="B226" s="1">
        <v>0.48425709712272103</v>
      </c>
      <c r="C226" s="1">
        <v>0.48425728906507198</v>
      </c>
    </row>
    <row r="227" spans="1:3" x14ac:dyDescent="0.25">
      <c r="A227" s="1">
        <v>27</v>
      </c>
      <c r="B227" s="1">
        <v>0.48425709676790002</v>
      </c>
      <c r="C227" s="1">
        <v>0.48425729159881298</v>
      </c>
    </row>
    <row r="228" spans="1:3" x14ac:dyDescent="0.25">
      <c r="A228" s="1">
        <v>27.125</v>
      </c>
      <c r="B228" s="1">
        <v>0.48425709597135902</v>
      </c>
      <c r="C228" s="1">
        <v>0.48425729560830699</v>
      </c>
    </row>
    <row r="229" spans="1:3" x14ac:dyDescent="0.25">
      <c r="A229" s="1">
        <v>27.25</v>
      </c>
      <c r="B229" s="1">
        <v>0.48425709649861398</v>
      </c>
      <c r="C229" s="1">
        <v>0.484257296153419</v>
      </c>
    </row>
    <row r="230" spans="1:3" x14ac:dyDescent="0.25">
      <c r="A230" s="1">
        <v>27.375</v>
      </c>
      <c r="B230" s="1">
        <v>0.48425709731623001</v>
      </c>
      <c r="C230" s="1">
        <v>0.48425730509918402</v>
      </c>
    </row>
    <row r="231" spans="1:3" x14ac:dyDescent="0.25">
      <c r="A231" s="1">
        <v>27.5</v>
      </c>
      <c r="B231" s="1">
        <v>0.48425709807633099</v>
      </c>
      <c r="C231" s="1">
        <v>0.484257331520138</v>
      </c>
    </row>
    <row r="232" spans="1:3" x14ac:dyDescent="0.25">
      <c r="A232" s="1">
        <v>27.625</v>
      </c>
      <c r="B232" s="1">
        <v>0.48425709795409999</v>
      </c>
      <c r="C232" s="1">
        <v>0.48425736026015298</v>
      </c>
    </row>
    <row r="233" spans="1:3" x14ac:dyDescent="0.25">
      <c r="A233" s="1">
        <v>27.75</v>
      </c>
      <c r="B233" s="1">
        <v>0.48425709671745298</v>
      </c>
      <c r="C233" s="1">
        <v>0.48425736173026201</v>
      </c>
    </row>
    <row r="234" spans="1:3" x14ac:dyDescent="0.25">
      <c r="A234" s="1">
        <v>27.875</v>
      </c>
      <c r="B234" s="1">
        <v>0.48425709784333398</v>
      </c>
      <c r="C234" s="1">
        <v>0.48425736065477698</v>
      </c>
    </row>
    <row r="235" spans="1:3" x14ac:dyDescent="0.25">
      <c r="A235" s="1">
        <v>28</v>
      </c>
      <c r="B235" s="1">
        <v>0.48425709928049099</v>
      </c>
      <c r="C235" s="1">
        <v>0.48425736692752402</v>
      </c>
    </row>
    <row r="236" spans="1:3" x14ac:dyDescent="0.25">
      <c r="A236" s="1">
        <v>28.125</v>
      </c>
      <c r="B236" s="1">
        <v>0.484257098570123</v>
      </c>
      <c r="C236" s="1">
        <v>0.48425737081214498</v>
      </c>
    </row>
    <row r="237" spans="1:3" x14ac:dyDescent="0.25">
      <c r="A237" s="1">
        <v>28.25</v>
      </c>
      <c r="B237" s="1">
        <v>0.48425709739402001</v>
      </c>
      <c r="C237" s="1">
        <v>0.48425736587685497</v>
      </c>
    </row>
    <row r="238" spans="1:3" x14ac:dyDescent="0.25">
      <c r="A238" s="1">
        <v>28.375</v>
      </c>
      <c r="B238" s="1">
        <v>0.48425709474318501</v>
      </c>
      <c r="C238" s="1">
        <v>0.484257365438231</v>
      </c>
    </row>
    <row r="239" spans="1:3" x14ac:dyDescent="0.25">
      <c r="A239" s="1">
        <v>28.5</v>
      </c>
      <c r="B239" s="1">
        <v>0.48425709036488401</v>
      </c>
      <c r="C239" s="1">
        <v>0.48425736131055602</v>
      </c>
    </row>
    <row r="240" spans="1:3" x14ac:dyDescent="0.25">
      <c r="A240" s="1">
        <v>28.625</v>
      </c>
      <c r="B240" s="1">
        <v>0.48425708989928501</v>
      </c>
      <c r="C240" s="1">
        <v>0.48425735934776898</v>
      </c>
    </row>
    <row r="241" spans="1:3" x14ac:dyDescent="0.25">
      <c r="A241" s="1">
        <v>28.75</v>
      </c>
      <c r="B241" s="1">
        <v>0.48425708890086699</v>
      </c>
      <c r="C241" s="1">
        <v>0.48425735509199602</v>
      </c>
    </row>
    <row r="242" spans="1:3" x14ac:dyDescent="0.25">
      <c r="A242" s="1">
        <v>28.875</v>
      </c>
      <c r="B242" s="1">
        <v>0.48425709483671597</v>
      </c>
      <c r="C242" s="1">
        <v>0.48425734774920898</v>
      </c>
    </row>
    <row r="243" spans="1:3" x14ac:dyDescent="0.25">
      <c r="A243" s="1">
        <v>29</v>
      </c>
      <c r="B243" s="1">
        <v>0.48425709526008798</v>
      </c>
      <c r="C243" s="1">
        <v>0.48425734639493201</v>
      </c>
    </row>
    <row r="244" spans="1:3" x14ac:dyDescent="0.25">
      <c r="A244" s="1">
        <v>29.125</v>
      </c>
      <c r="B244" s="1">
        <v>0.48425709337635803</v>
      </c>
      <c r="C244" s="1">
        <v>0.48425734356102901</v>
      </c>
    </row>
    <row r="245" spans="1:3" x14ac:dyDescent="0.25">
      <c r="A245" s="1">
        <v>29.25</v>
      </c>
      <c r="B245" s="1">
        <v>0.48425708994938899</v>
      </c>
      <c r="C245" s="1">
        <v>0.48425734069669202</v>
      </c>
    </row>
    <row r="246" spans="1:3" x14ac:dyDescent="0.25">
      <c r="A246" s="1">
        <v>29.375</v>
      </c>
      <c r="B246" s="1">
        <v>0.484257089043308</v>
      </c>
      <c r="C246" s="1">
        <v>0.484257338153749</v>
      </c>
    </row>
    <row r="247" spans="1:3" x14ac:dyDescent="0.25">
      <c r="A247" s="1">
        <v>29.5</v>
      </c>
      <c r="B247" s="1">
        <v>0.48425708665749301</v>
      </c>
      <c r="C247" s="1">
        <v>0.484257338239373</v>
      </c>
    </row>
    <row r="248" spans="1:3" x14ac:dyDescent="0.25">
      <c r="A248" s="1">
        <v>29.625</v>
      </c>
      <c r="B248" s="1">
        <v>0.48425708276602503</v>
      </c>
      <c r="C248" s="1">
        <v>0.48425733736205701</v>
      </c>
    </row>
    <row r="249" spans="1:3" x14ac:dyDescent="0.25">
      <c r="A249" s="1">
        <v>29.75</v>
      </c>
      <c r="B249" s="1">
        <v>0.48425708263883899</v>
      </c>
      <c r="C249" s="1">
        <v>0.48425733418217398</v>
      </c>
    </row>
    <row r="250" spans="1:3" x14ac:dyDescent="0.25">
      <c r="A250" s="1">
        <v>29.875</v>
      </c>
      <c r="B250" s="1">
        <v>0.48425707839548099</v>
      </c>
      <c r="C250" s="1">
        <v>0.48425733274068</v>
      </c>
    </row>
    <row r="251" spans="1:3" x14ac:dyDescent="0.25">
      <c r="A251" s="1">
        <v>30</v>
      </c>
      <c r="B251" s="1">
        <v>0.48425707744581797</v>
      </c>
      <c r="C251" s="1">
        <v>0.48425733159720802</v>
      </c>
    </row>
  </sheetData>
  <mergeCells count="2">
    <mergeCell ref="A1:A2"/>
    <mergeCell ref="B1:C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1" sqref="B1:C1"/>
    </sheetView>
  </sheetViews>
  <sheetFormatPr defaultRowHeight="15" x14ac:dyDescent="0.25"/>
  <cols>
    <col min="1" max="1" width="30.140625" style="2" customWidth="1"/>
    <col min="2" max="2" width="17.140625" style="2" customWidth="1"/>
    <col min="3" max="3" width="21.140625" style="2" customWidth="1"/>
  </cols>
  <sheetData>
    <row r="1" spans="1:3" ht="30" customHeight="1" x14ac:dyDescent="0.25">
      <c r="A1" s="25" t="s">
        <v>2</v>
      </c>
      <c r="B1" s="29" t="s">
        <v>13</v>
      </c>
      <c r="C1" s="30"/>
    </row>
    <row r="2" spans="1:3" ht="30" x14ac:dyDescent="0.25">
      <c r="A2" s="25"/>
      <c r="B2" s="12" t="s">
        <v>0</v>
      </c>
      <c r="C2" s="7" t="s">
        <v>1</v>
      </c>
    </row>
    <row r="3" spans="1:3" x14ac:dyDescent="0.25">
      <c r="A3" s="3" t="s">
        <v>3</v>
      </c>
      <c r="B3" s="9">
        <v>39</v>
      </c>
      <c r="C3" s="9">
        <v>39</v>
      </c>
    </row>
    <row r="4" spans="1:3" x14ac:dyDescent="0.25">
      <c r="A4" s="3" t="s">
        <v>4</v>
      </c>
      <c r="B4" s="9" t="s">
        <v>12</v>
      </c>
      <c r="C4" s="9" t="s">
        <v>12</v>
      </c>
    </row>
    <row r="5" spans="1:3" ht="31.5" x14ac:dyDescent="0.25">
      <c r="A5" s="4" t="s">
        <v>6</v>
      </c>
      <c r="B5" s="3">
        <v>4</v>
      </c>
      <c r="C5" s="3">
        <v>4</v>
      </c>
    </row>
    <row r="6" spans="1:3" x14ac:dyDescent="0.25">
      <c r="A6" s="4" t="s">
        <v>7</v>
      </c>
      <c r="B6" s="9">
        <v>59.655529999999999</v>
      </c>
      <c r="C6" s="9">
        <v>63.099330000000002</v>
      </c>
    </row>
    <row r="7" spans="1:3" ht="33" x14ac:dyDescent="0.25">
      <c r="A7" s="4" t="s">
        <v>8</v>
      </c>
      <c r="B7" s="3">
        <v>37.44</v>
      </c>
      <c r="C7" s="3">
        <v>37.44</v>
      </c>
    </row>
    <row r="8" spans="1:3" ht="33" x14ac:dyDescent="0.25">
      <c r="A8" s="4" t="s">
        <v>9</v>
      </c>
      <c r="B8" s="3">
        <v>30.955349999999999</v>
      </c>
      <c r="C8" s="3">
        <v>32.680370000000003</v>
      </c>
    </row>
    <row r="9" spans="1:3" x14ac:dyDescent="0.25">
      <c r="A9" s="3" t="s">
        <v>10</v>
      </c>
      <c r="B9" s="9">
        <v>85</v>
      </c>
      <c r="C9" s="9">
        <v>85</v>
      </c>
    </row>
    <row r="10" spans="1:3" ht="18" x14ac:dyDescent="0.25">
      <c r="A10" s="5" t="s">
        <v>11</v>
      </c>
      <c r="B10" s="5" t="s">
        <v>15</v>
      </c>
      <c r="C10" s="5" t="s">
        <v>16</v>
      </c>
    </row>
    <row r="11" spans="1:3" x14ac:dyDescent="0.25">
      <c r="A11" s="1">
        <v>0</v>
      </c>
      <c r="B11" s="1">
        <v>0.48425806195971499</v>
      </c>
      <c r="C11" s="1">
        <v>0.484258355903674</v>
      </c>
    </row>
    <row r="12" spans="1:3" x14ac:dyDescent="0.25">
      <c r="A12" s="1">
        <v>0.125</v>
      </c>
      <c r="B12" s="1">
        <v>0.4842580614068</v>
      </c>
      <c r="C12" s="1">
        <v>0.48425834831908598</v>
      </c>
    </row>
    <row r="13" spans="1:3" x14ac:dyDescent="0.25">
      <c r="A13" s="1">
        <v>0.25</v>
      </c>
      <c r="B13" s="1">
        <v>0.48425805971158897</v>
      </c>
      <c r="C13" s="1">
        <v>0.48425834225508801</v>
      </c>
    </row>
    <row r="14" spans="1:3" x14ac:dyDescent="0.25">
      <c r="A14" s="1">
        <v>0.375</v>
      </c>
      <c r="B14" s="1">
        <v>0.48425805776414099</v>
      </c>
      <c r="C14" s="1">
        <v>0.48425835261460798</v>
      </c>
    </row>
    <row r="15" spans="1:3" x14ac:dyDescent="0.25">
      <c r="A15" s="1">
        <v>0.5</v>
      </c>
      <c r="B15" s="1">
        <v>0.48425805665738098</v>
      </c>
      <c r="C15" s="1">
        <v>0.48425835994342897</v>
      </c>
    </row>
    <row r="16" spans="1:3" x14ac:dyDescent="0.25">
      <c r="A16" s="1">
        <v>0.625</v>
      </c>
      <c r="B16" s="1">
        <v>0.48425805466175298</v>
      </c>
      <c r="C16" s="1">
        <v>0.48425835538553502</v>
      </c>
    </row>
    <row r="17" spans="1:3" x14ac:dyDescent="0.25">
      <c r="A17" s="1">
        <v>0.75</v>
      </c>
      <c r="B17" s="1">
        <v>0.484258046983923</v>
      </c>
      <c r="C17" s="1">
        <v>0.48425834925625599</v>
      </c>
    </row>
    <row r="18" spans="1:3" x14ac:dyDescent="0.25">
      <c r="A18" s="1">
        <v>0.875</v>
      </c>
      <c r="B18" s="1">
        <v>0.48425804179283999</v>
      </c>
      <c r="C18" s="1">
        <v>0.48425833003443902</v>
      </c>
    </row>
    <row r="19" spans="1:3" x14ac:dyDescent="0.25">
      <c r="A19" s="1">
        <v>1</v>
      </c>
      <c r="B19" s="1">
        <v>0.48425803546736601</v>
      </c>
      <c r="C19" s="1">
        <v>0.48425830782255602</v>
      </c>
    </row>
    <row r="20" spans="1:3" x14ac:dyDescent="0.25">
      <c r="A20" s="1">
        <v>1.125</v>
      </c>
      <c r="B20" s="1">
        <v>0.48425802755091102</v>
      </c>
      <c r="C20" s="1">
        <v>0.48425829648485602</v>
      </c>
    </row>
    <row r="21" spans="1:3" x14ac:dyDescent="0.25">
      <c r="A21" s="1">
        <v>1.25</v>
      </c>
      <c r="B21" s="1">
        <v>0.48425802397151202</v>
      </c>
      <c r="C21" s="1">
        <v>0.48425828568735901</v>
      </c>
    </row>
    <row r="22" spans="1:3" x14ac:dyDescent="0.25">
      <c r="A22" s="1">
        <v>1.375</v>
      </c>
      <c r="B22" s="1">
        <v>0.484258017928411</v>
      </c>
      <c r="C22" s="1">
        <v>0.48425825942523498</v>
      </c>
    </row>
    <row r="23" spans="1:3" x14ac:dyDescent="0.25">
      <c r="A23" s="1">
        <v>1.5</v>
      </c>
      <c r="B23" s="1">
        <v>0.48425800964781301</v>
      </c>
      <c r="C23" s="1">
        <v>0.48425825336512301</v>
      </c>
    </row>
    <row r="24" spans="1:3" x14ac:dyDescent="0.25">
      <c r="A24" s="1">
        <v>1.625</v>
      </c>
      <c r="B24" s="1">
        <v>0.484258010064406</v>
      </c>
      <c r="C24" s="1">
        <v>0.48425824240186699</v>
      </c>
    </row>
    <row r="25" spans="1:3" x14ac:dyDescent="0.25">
      <c r="A25" s="1">
        <v>1.75</v>
      </c>
      <c r="B25" s="1">
        <v>0.484258008878721</v>
      </c>
      <c r="C25" s="1">
        <v>0.48425823433759402</v>
      </c>
    </row>
    <row r="26" spans="1:3" x14ac:dyDescent="0.25">
      <c r="A26" s="1">
        <v>1.875</v>
      </c>
      <c r="B26" s="1">
        <v>0.48425800915982298</v>
      </c>
      <c r="C26" s="1">
        <v>0.484258238599311</v>
      </c>
    </row>
    <row r="27" spans="1:3" x14ac:dyDescent="0.25">
      <c r="A27" s="1">
        <v>2</v>
      </c>
      <c r="B27" s="1">
        <v>0.484258008098923</v>
      </c>
      <c r="C27" s="1">
        <v>0.48425823338354701</v>
      </c>
    </row>
    <row r="28" spans="1:3" x14ac:dyDescent="0.25">
      <c r="A28" s="1">
        <v>2.125</v>
      </c>
      <c r="B28" s="1">
        <v>0.48425800573404498</v>
      </c>
      <c r="C28" s="1">
        <v>0.48425823476449598</v>
      </c>
    </row>
    <row r="29" spans="1:3" x14ac:dyDescent="0.25">
      <c r="A29" s="1">
        <v>2.25</v>
      </c>
      <c r="B29" s="1">
        <v>0.48425800513405198</v>
      </c>
      <c r="C29" s="1">
        <v>0.48425822581722999</v>
      </c>
    </row>
    <row r="30" spans="1:3" x14ac:dyDescent="0.25">
      <c r="A30" s="1">
        <v>2.375</v>
      </c>
      <c r="B30" s="1">
        <v>0.48425800848544098</v>
      </c>
      <c r="C30" s="1">
        <v>0.48425822032243199</v>
      </c>
    </row>
    <row r="31" spans="1:3" x14ac:dyDescent="0.25">
      <c r="A31" s="1">
        <v>2.5</v>
      </c>
      <c r="B31" s="1">
        <v>0.48425800740364999</v>
      </c>
      <c r="C31" s="1">
        <v>0.48425821611758402</v>
      </c>
    </row>
    <row r="32" spans="1:3" x14ac:dyDescent="0.25">
      <c r="A32" s="1">
        <v>2.625</v>
      </c>
      <c r="B32" s="1">
        <v>0.48425800597099</v>
      </c>
      <c r="C32" s="1">
        <v>0.48425823546568902</v>
      </c>
    </row>
    <row r="33" spans="1:3" x14ac:dyDescent="0.25">
      <c r="A33" s="1">
        <v>2.75</v>
      </c>
      <c r="B33" s="1">
        <v>0.48425800368712602</v>
      </c>
      <c r="C33" s="1">
        <v>0.48425823525842399</v>
      </c>
    </row>
    <row r="34" spans="1:3" x14ac:dyDescent="0.25">
      <c r="A34" s="1">
        <v>2.875</v>
      </c>
      <c r="B34" s="1">
        <v>0.48425800195723301</v>
      </c>
      <c r="C34" s="1">
        <v>0.48425825403002798</v>
      </c>
    </row>
    <row r="35" spans="1:3" x14ac:dyDescent="0.25">
      <c r="A35" s="1">
        <v>3</v>
      </c>
      <c r="B35" s="1">
        <v>0.48425800458534901</v>
      </c>
      <c r="C35" s="1">
        <v>0.48425825708982401</v>
      </c>
    </row>
    <row r="36" spans="1:3" x14ac:dyDescent="0.25">
      <c r="A36" s="1">
        <v>3.125</v>
      </c>
      <c r="B36" s="1">
        <v>0.48425800328440599</v>
      </c>
      <c r="C36" s="1">
        <v>0.48425825149645801</v>
      </c>
    </row>
    <row r="37" spans="1:3" x14ac:dyDescent="0.25">
      <c r="A37" s="1">
        <v>3.25</v>
      </c>
      <c r="B37" s="1">
        <v>0.48425799989228402</v>
      </c>
      <c r="C37" s="1">
        <v>0.484258250240855</v>
      </c>
    </row>
    <row r="38" spans="1:3" x14ac:dyDescent="0.25">
      <c r="A38" s="1">
        <v>3.375</v>
      </c>
      <c r="B38" s="1">
        <v>0.48425799632174599</v>
      </c>
      <c r="C38" s="1">
        <v>0.48425824749304303</v>
      </c>
    </row>
    <row r="39" spans="1:3" x14ac:dyDescent="0.25">
      <c r="A39" s="1">
        <v>3.5</v>
      </c>
      <c r="B39" s="1">
        <v>0.48425798540588399</v>
      </c>
      <c r="C39" s="1">
        <v>0.484258251505163</v>
      </c>
    </row>
    <row r="40" spans="1:3" x14ac:dyDescent="0.25">
      <c r="A40" s="1">
        <v>3.625</v>
      </c>
      <c r="B40" s="1">
        <v>0.484257981332186</v>
      </c>
      <c r="C40" s="1">
        <v>0.484258300174847</v>
      </c>
    </row>
    <row r="41" spans="1:3" x14ac:dyDescent="0.25">
      <c r="A41" s="1">
        <v>3.75</v>
      </c>
      <c r="B41" s="1">
        <v>0.48425798076234799</v>
      </c>
      <c r="C41" s="1">
        <v>0.48425832808740099</v>
      </c>
    </row>
    <row r="42" spans="1:3" x14ac:dyDescent="0.25">
      <c r="A42" s="1">
        <v>3.875</v>
      </c>
      <c r="B42" s="1">
        <v>0.48425791618720399</v>
      </c>
      <c r="C42" s="1">
        <v>0.48425832686583897</v>
      </c>
    </row>
    <row r="43" spans="1:3" x14ac:dyDescent="0.25">
      <c r="A43" s="1">
        <v>4</v>
      </c>
      <c r="B43" s="1">
        <v>0.48425795745683298</v>
      </c>
      <c r="C43" s="1">
        <v>0.48425832263797602</v>
      </c>
    </row>
    <row r="44" spans="1:3" x14ac:dyDescent="0.25">
      <c r="A44" s="1">
        <v>4.125</v>
      </c>
      <c r="B44" s="1">
        <v>0.48425799777316703</v>
      </c>
      <c r="C44" s="1">
        <v>0.48425833088916298</v>
      </c>
    </row>
    <row r="45" spans="1:3" x14ac:dyDescent="0.25">
      <c r="A45" s="1">
        <v>4.25</v>
      </c>
      <c r="B45" s="1">
        <v>0.48425800087764398</v>
      </c>
      <c r="C45" s="1">
        <v>0.48425832324498602</v>
      </c>
    </row>
    <row r="46" spans="1:3" x14ac:dyDescent="0.25">
      <c r="A46" s="1">
        <v>4.375</v>
      </c>
      <c r="B46" s="1">
        <v>0.48425803333074402</v>
      </c>
      <c r="C46" s="1">
        <v>0.48425832173428801</v>
      </c>
    </row>
    <row r="47" spans="1:3" x14ac:dyDescent="0.25">
      <c r="A47" s="1">
        <v>4.5</v>
      </c>
      <c r="B47" s="1">
        <v>0.48425806015191802</v>
      </c>
      <c r="C47" s="1">
        <v>0.484258318806573</v>
      </c>
    </row>
    <row r="48" spans="1:3" x14ac:dyDescent="0.25">
      <c r="A48" s="1">
        <v>4.625</v>
      </c>
      <c r="B48" s="1">
        <v>0.48425807293172801</v>
      </c>
      <c r="C48" s="1">
        <v>0.48425830161417699</v>
      </c>
    </row>
    <row r="49" spans="1:3" x14ac:dyDescent="0.25">
      <c r="A49" s="1">
        <v>4.75</v>
      </c>
      <c r="B49" s="1">
        <v>0.48425813029947101</v>
      </c>
      <c r="C49" s="1">
        <v>0.484258282619003</v>
      </c>
    </row>
    <row r="50" spans="1:3" x14ac:dyDescent="0.25">
      <c r="A50" s="1">
        <v>4.875</v>
      </c>
      <c r="B50" s="1">
        <v>0.48425814118287203</v>
      </c>
      <c r="C50" s="1">
        <v>0.48425827013745598</v>
      </c>
    </row>
    <row r="51" spans="1:3" x14ac:dyDescent="0.25">
      <c r="A51" s="1">
        <v>5</v>
      </c>
      <c r="B51" s="1">
        <v>0.48425815405441203</v>
      </c>
      <c r="C51" s="1">
        <v>0.48425825818927698</v>
      </c>
    </row>
    <row r="52" spans="1:3" x14ac:dyDescent="0.25">
      <c r="A52" s="1">
        <v>5.125</v>
      </c>
      <c r="B52" s="1">
        <v>0.48425815962840202</v>
      </c>
      <c r="C52" s="1">
        <v>0.48425825651726201</v>
      </c>
    </row>
    <row r="53" spans="1:3" x14ac:dyDescent="0.25">
      <c r="A53" s="1">
        <v>5.25</v>
      </c>
      <c r="B53" s="1">
        <v>0.48425817714081199</v>
      </c>
      <c r="C53" s="1">
        <v>0.48425825570344699</v>
      </c>
    </row>
    <row r="54" spans="1:3" x14ac:dyDescent="0.25">
      <c r="A54" s="1">
        <v>5.375</v>
      </c>
      <c r="B54" s="1">
        <v>0.484258191306571</v>
      </c>
      <c r="C54" s="1">
        <v>0.484258254391913</v>
      </c>
    </row>
    <row r="55" spans="1:3" x14ac:dyDescent="0.25">
      <c r="A55" s="1">
        <v>5.5</v>
      </c>
      <c r="B55" s="1">
        <v>0.48425819743507698</v>
      </c>
      <c r="C55" s="1">
        <v>0.48425824773009402</v>
      </c>
    </row>
    <row r="56" spans="1:3" x14ac:dyDescent="0.25">
      <c r="A56" s="1">
        <v>5.625</v>
      </c>
      <c r="B56" s="1">
        <v>0.48425822575039501</v>
      </c>
      <c r="C56" s="1">
        <v>0.48425824132142498</v>
      </c>
    </row>
    <row r="57" spans="1:3" x14ac:dyDescent="0.25">
      <c r="A57" s="1">
        <v>5.75</v>
      </c>
      <c r="B57" s="1">
        <v>0.48425822357936499</v>
      </c>
      <c r="C57" s="1">
        <v>0.48425823378418398</v>
      </c>
    </row>
    <row r="58" spans="1:3" x14ac:dyDescent="0.25">
      <c r="A58" s="1">
        <v>5.875</v>
      </c>
      <c r="B58" s="1">
        <v>0.48425823162592402</v>
      </c>
      <c r="C58" s="1">
        <v>0.48425822955230402</v>
      </c>
    </row>
    <row r="59" spans="1:3" x14ac:dyDescent="0.25">
      <c r="A59" s="1">
        <v>6</v>
      </c>
      <c r="B59" s="1">
        <v>0.48425823055009698</v>
      </c>
      <c r="C59" s="1">
        <v>0.48425823123140999</v>
      </c>
    </row>
    <row r="60" spans="1:3" x14ac:dyDescent="0.25">
      <c r="A60" s="1">
        <v>6.125</v>
      </c>
      <c r="B60" s="1">
        <v>0.48425823014694003</v>
      </c>
      <c r="C60" s="1">
        <v>0.48425823533724599</v>
      </c>
    </row>
    <row r="61" spans="1:3" x14ac:dyDescent="0.25">
      <c r="A61" s="1">
        <v>6.25</v>
      </c>
      <c r="B61" s="1">
        <v>0.48425823718197097</v>
      </c>
      <c r="C61" s="1">
        <v>0.48425823090503001</v>
      </c>
    </row>
    <row r="62" spans="1:3" x14ac:dyDescent="0.25">
      <c r="A62" s="1">
        <v>6.375</v>
      </c>
      <c r="B62" s="1">
        <v>0.48425825194097599</v>
      </c>
      <c r="C62" s="1">
        <v>0.48425822982289102</v>
      </c>
    </row>
    <row r="63" spans="1:3" x14ac:dyDescent="0.25">
      <c r="A63" s="1">
        <v>6.5</v>
      </c>
      <c r="B63" s="1">
        <v>0.48425825248437199</v>
      </c>
      <c r="C63" s="1">
        <v>0.48425824017632502</v>
      </c>
    </row>
    <row r="64" spans="1:3" x14ac:dyDescent="0.25">
      <c r="A64" s="1">
        <v>6.625</v>
      </c>
      <c r="B64" s="1">
        <v>0.484258264801053</v>
      </c>
      <c r="C64" s="1">
        <v>0.48425824106746401</v>
      </c>
    </row>
    <row r="65" spans="1:3" x14ac:dyDescent="0.25">
      <c r="A65" s="1">
        <v>6.75</v>
      </c>
      <c r="B65" s="1">
        <v>0.48425827107442398</v>
      </c>
      <c r="C65" s="1">
        <v>0.48425824550344898</v>
      </c>
    </row>
    <row r="66" spans="1:3" x14ac:dyDescent="0.25">
      <c r="A66" s="1">
        <v>6.875</v>
      </c>
      <c r="B66" s="1">
        <v>0.48425826962224799</v>
      </c>
      <c r="C66" s="1">
        <v>0.48425825442643</v>
      </c>
    </row>
    <row r="67" spans="1:3" x14ac:dyDescent="0.25">
      <c r="A67" s="1">
        <v>7</v>
      </c>
      <c r="B67" s="1">
        <v>0.48425826756434598</v>
      </c>
      <c r="C67" s="1">
        <v>0.48425824056802902</v>
      </c>
    </row>
    <row r="68" spans="1:3" x14ac:dyDescent="0.25">
      <c r="A68" s="1">
        <v>7.125</v>
      </c>
      <c r="B68" s="1">
        <v>0.4842582675896</v>
      </c>
      <c r="C68" s="1">
        <v>0.484258235860477</v>
      </c>
    </row>
    <row r="69" spans="1:3" x14ac:dyDescent="0.25">
      <c r="A69" s="1">
        <v>7.25</v>
      </c>
      <c r="B69" s="1">
        <v>0.484258269628625</v>
      </c>
      <c r="C69" s="1">
        <v>0.48425823130790602</v>
      </c>
    </row>
    <row r="70" spans="1:3" x14ac:dyDescent="0.25">
      <c r="A70" s="1">
        <v>7.375</v>
      </c>
      <c r="B70" s="1">
        <v>0.48425826745037298</v>
      </c>
      <c r="C70" s="1">
        <v>0.48425822094901</v>
      </c>
    </row>
    <row r="71" spans="1:3" x14ac:dyDescent="0.25">
      <c r="A71" s="1">
        <v>7.5</v>
      </c>
      <c r="B71" s="1">
        <v>0.48425826536565397</v>
      </c>
      <c r="C71" s="1">
        <v>0.484258211928904</v>
      </c>
    </row>
    <row r="72" spans="1:3" x14ac:dyDescent="0.25">
      <c r="A72" s="1">
        <v>7.625</v>
      </c>
      <c r="B72" s="1">
        <v>0.48425826193614302</v>
      </c>
      <c r="C72" s="1">
        <v>0.48425821265931901</v>
      </c>
    </row>
    <row r="73" spans="1:3" x14ac:dyDescent="0.25">
      <c r="A73" s="1">
        <v>7.75</v>
      </c>
      <c r="B73" s="1">
        <v>0.48425825146531398</v>
      </c>
      <c r="C73" s="1">
        <v>0.484258211144939</v>
      </c>
    </row>
    <row r="74" spans="1:3" x14ac:dyDescent="0.25">
      <c r="A74" s="1">
        <v>7.875</v>
      </c>
      <c r="B74" s="1">
        <v>0.48425823139165503</v>
      </c>
      <c r="C74" s="1">
        <v>0.48425822739358698</v>
      </c>
    </row>
    <row r="75" spans="1:3" x14ac:dyDescent="0.25">
      <c r="A75" s="1">
        <v>8</v>
      </c>
      <c r="B75" s="1">
        <v>0.484258226508676</v>
      </c>
      <c r="C75" s="1">
        <v>0.484258227615744</v>
      </c>
    </row>
    <row r="76" spans="1:3" x14ac:dyDescent="0.25">
      <c r="A76" s="1">
        <v>8.125</v>
      </c>
      <c r="B76" s="1">
        <v>0.48425822422242798</v>
      </c>
      <c r="C76" s="1">
        <v>0.48425823211556202</v>
      </c>
    </row>
    <row r="77" spans="1:3" x14ac:dyDescent="0.25">
      <c r="A77" s="1">
        <v>8.25</v>
      </c>
      <c r="B77" s="1">
        <v>0.484258223542338</v>
      </c>
      <c r="C77" s="1">
        <v>0.48425823050688099</v>
      </c>
    </row>
    <row r="78" spans="1:3" x14ac:dyDescent="0.25">
      <c r="A78" s="1">
        <v>8.375</v>
      </c>
      <c r="B78" s="1">
        <v>0.48425822237404198</v>
      </c>
      <c r="C78" s="1">
        <v>0.484258227662408</v>
      </c>
    </row>
    <row r="79" spans="1:3" x14ac:dyDescent="0.25">
      <c r="A79" s="1">
        <v>8.5</v>
      </c>
      <c r="B79" s="1">
        <v>0.484258225972034</v>
      </c>
      <c r="C79" s="1">
        <v>0.484258222608968</v>
      </c>
    </row>
    <row r="80" spans="1:3" x14ac:dyDescent="0.25">
      <c r="A80" s="1">
        <v>8.625</v>
      </c>
      <c r="B80" s="1">
        <v>0.48425822657988299</v>
      </c>
      <c r="C80" s="1">
        <v>0.48425822337133401</v>
      </c>
    </row>
    <row r="81" spans="1:3" x14ac:dyDescent="0.25">
      <c r="A81" s="1">
        <v>8.75</v>
      </c>
      <c r="B81" s="1">
        <v>0.48425822397323898</v>
      </c>
      <c r="C81" s="1">
        <v>0.48425822610916502</v>
      </c>
    </row>
    <row r="82" spans="1:3" x14ac:dyDescent="0.25">
      <c r="A82" s="1">
        <v>8.875</v>
      </c>
      <c r="B82" s="1">
        <v>0.48425822385849399</v>
      </c>
      <c r="C82" s="1">
        <v>0.48425822400510299</v>
      </c>
    </row>
    <row r="83" spans="1:3" x14ac:dyDescent="0.25">
      <c r="A83" s="1">
        <v>9</v>
      </c>
      <c r="B83" s="1">
        <v>0.48425821886513498</v>
      </c>
      <c r="C83" s="1">
        <v>0.48425822729412998</v>
      </c>
    </row>
    <row r="84" spans="1:3" x14ac:dyDescent="0.25">
      <c r="A84" s="1">
        <v>9.125</v>
      </c>
      <c r="B84" s="1">
        <v>0.48425821695009102</v>
      </c>
      <c r="C84" s="1">
        <v>0.48425822415698899</v>
      </c>
    </row>
    <row r="85" spans="1:3" x14ac:dyDescent="0.25">
      <c r="A85" s="1">
        <v>9.25</v>
      </c>
      <c r="B85" s="1">
        <v>0.48425820936325098</v>
      </c>
      <c r="C85" s="1">
        <v>0.48425821537452901</v>
      </c>
    </row>
    <row r="86" spans="1:3" x14ac:dyDescent="0.25">
      <c r="A86" s="1">
        <v>9.375</v>
      </c>
      <c r="B86" s="1">
        <v>0.48425820322090701</v>
      </c>
      <c r="C86" s="1">
        <v>0.48425821385364898</v>
      </c>
    </row>
    <row r="87" spans="1:3" x14ac:dyDescent="0.25">
      <c r="A87" s="1">
        <v>9.5</v>
      </c>
      <c r="B87" s="1">
        <v>0.484258199195787</v>
      </c>
      <c r="C87" s="1">
        <v>0.48425820097295902</v>
      </c>
    </row>
    <row r="88" spans="1:3" x14ac:dyDescent="0.25">
      <c r="A88" s="1">
        <v>9.625</v>
      </c>
      <c r="B88" s="1">
        <v>0.48425819385457802</v>
      </c>
      <c r="C88" s="1">
        <v>0.48425819716612301</v>
      </c>
    </row>
    <row r="89" spans="1:3" x14ac:dyDescent="0.25">
      <c r="A89" s="1">
        <v>9.75</v>
      </c>
      <c r="B89" s="1">
        <v>0.48425817298812401</v>
      </c>
      <c r="C89" s="1">
        <v>0.48425819647836199</v>
      </c>
    </row>
    <row r="90" spans="1:3" x14ac:dyDescent="0.25">
      <c r="A90" s="1">
        <v>9.875</v>
      </c>
      <c r="B90" s="1">
        <v>0.48425813734402701</v>
      </c>
      <c r="C90" s="1">
        <v>0.48425819987444502</v>
      </c>
    </row>
    <row r="91" spans="1:3" x14ac:dyDescent="0.25">
      <c r="A91" s="1">
        <v>10</v>
      </c>
      <c r="B91" s="1">
        <v>0.48425812807163499</v>
      </c>
      <c r="C91" s="1">
        <v>0.48425819994578001</v>
      </c>
    </row>
    <row r="92" spans="1:3" x14ac:dyDescent="0.25">
      <c r="A92" s="1">
        <v>10.125</v>
      </c>
      <c r="B92" s="1">
        <v>0.48425812536886398</v>
      </c>
      <c r="C92" s="1">
        <v>0.48425821417635601</v>
      </c>
    </row>
    <row r="93" spans="1:3" x14ac:dyDescent="0.25">
      <c r="A93" s="1">
        <v>10.25</v>
      </c>
      <c r="B93" s="1">
        <v>0.48425812211945801</v>
      </c>
      <c r="C93" s="1">
        <v>0.48425821515074402</v>
      </c>
    </row>
    <row r="94" spans="1:3" x14ac:dyDescent="0.25">
      <c r="A94" s="1">
        <v>10.375</v>
      </c>
      <c r="B94" s="1">
        <v>0.48425812276827102</v>
      </c>
      <c r="C94" s="1">
        <v>0.484258232695221</v>
      </c>
    </row>
    <row r="95" spans="1:3" x14ac:dyDescent="0.25">
      <c r="A95" s="1">
        <v>10.5</v>
      </c>
      <c r="B95" s="1">
        <v>0.48425812332111101</v>
      </c>
      <c r="C95" s="1">
        <v>0.48425825308671899</v>
      </c>
    </row>
    <row r="96" spans="1:3" x14ac:dyDescent="0.25">
      <c r="A96" s="1">
        <v>10.625</v>
      </c>
      <c r="B96" s="1">
        <v>0.48425811591340501</v>
      </c>
      <c r="C96" s="1">
        <v>0.48425825667454703</v>
      </c>
    </row>
    <row r="97" spans="1:3" x14ac:dyDescent="0.25">
      <c r="A97" s="1">
        <v>10.75</v>
      </c>
      <c r="B97" s="1">
        <v>0.48425811391006202</v>
      </c>
      <c r="C97" s="1">
        <v>0.484258250651942</v>
      </c>
    </row>
    <row r="98" spans="1:3" x14ac:dyDescent="0.25">
      <c r="A98" s="1">
        <v>10.875</v>
      </c>
      <c r="B98" s="1">
        <v>0.484258113338153</v>
      </c>
      <c r="C98" s="1">
        <v>0.48425824409198898</v>
      </c>
    </row>
    <row r="99" spans="1:3" x14ac:dyDescent="0.25">
      <c r="A99" s="1">
        <v>11</v>
      </c>
      <c r="B99" s="1">
        <v>0.48425811165815602</v>
      </c>
      <c r="C99" s="1">
        <v>0.48425824554527003</v>
      </c>
    </row>
    <row r="100" spans="1:3" x14ac:dyDescent="0.25">
      <c r="A100" s="1">
        <v>11.125</v>
      </c>
      <c r="B100" s="1">
        <v>0.484258110715936</v>
      </c>
      <c r="C100" s="1">
        <v>0.48425824857830302</v>
      </c>
    </row>
    <row r="101" spans="1:3" x14ac:dyDescent="0.25">
      <c r="A101" s="1">
        <v>11.25</v>
      </c>
      <c r="B101" s="1">
        <v>0.48425810808641401</v>
      </c>
      <c r="C101" s="1">
        <v>0.48425824222460001</v>
      </c>
    </row>
    <row r="102" spans="1:3" x14ac:dyDescent="0.25">
      <c r="A102" s="1">
        <v>11.375</v>
      </c>
      <c r="B102" s="1">
        <v>0.48425811452046402</v>
      </c>
      <c r="C102" s="1">
        <v>0.48425823697991199</v>
      </c>
    </row>
    <row r="103" spans="1:3" x14ac:dyDescent="0.25">
      <c r="A103" s="1">
        <v>11.5</v>
      </c>
      <c r="B103" s="1">
        <v>0.48425811279625502</v>
      </c>
      <c r="C103" s="1">
        <v>0.48425823413740199</v>
      </c>
    </row>
    <row r="104" spans="1:3" x14ac:dyDescent="0.25">
      <c r="A104" s="1">
        <v>11.625</v>
      </c>
      <c r="B104" s="1">
        <v>0.48425811441243399</v>
      </c>
      <c r="C104" s="1">
        <v>0.48425823258675699</v>
      </c>
    </row>
    <row r="105" spans="1:3" x14ac:dyDescent="0.25">
      <c r="A105" s="1">
        <v>11.75</v>
      </c>
      <c r="B105" s="1">
        <v>0.48425811062903101</v>
      </c>
      <c r="C105" s="1">
        <v>0.48425823459832501</v>
      </c>
    </row>
    <row r="106" spans="1:3" x14ac:dyDescent="0.25">
      <c r="A106" s="1">
        <v>11.875</v>
      </c>
      <c r="B106" s="1">
        <v>0.48425810810661701</v>
      </c>
      <c r="C106" s="1">
        <v>0.484258223041795</v>
      </c>
    </row>
    <row r="107" spans="1:3" x14ac:dyDescent="0.25">
      <c r="A107" s="1">
        <v>12</v>
      </c>
      <c r="B107" s="1">
        <v>0.48425809961747701</v>
      </c>
      <c r="C107" s="1">
        <v>0.48425821462367302</v>
      </c>
    </row>
    <row r="108" spans="1:3" x14ac:dyDescent="0.25">
      <c r="A108" s="1">
        <v>12.125</v>
      </c>
      <c r="B108" s="1">
        <v>0.48425809227049199</v>
      </c>
      <c r="C108" s="1">
        <v>0.48425820222691301</v>
      </c>
    </row>
    <row r="109" spans="1:3" x14ac:dyDescent="0.25">
      <c r="A109" s="1">
        <v>12.25</v>
      </c>
      <c r="B109" s="1">
        <v>0.48425807286476902</v>
      </c>
      <c r="C109" s="1">
        <v>0.48425819684951399</v>
      </c>
    </row>
    <row r="110" spans="1:3" x14ac:dyDescent="0.25">
      <c r="A110" s="1">
        <v>12.375</v>
      </c>
      <c r="B110" s="1">
        <v>0.48425807082889699</v>
      </c>
      <c r="C110" s="1">
        <v>0.48425819509300899</v>
      </c>
    </row>
    <row r="111" spans="1:3" x14ac:dyDescent="0.25">
      <c r="A111" s="1">
        <v>12.5</v>
      </c>
      <c r="B111" s="1">
        <v>0.48425805767508001</v>
      </c>
      <c r="C111" s="1">
        <v>0.48425819168710199</v>
      </c>
    </row>
    <row r="112" spans="1:3" x14ac:dyDescent="0.25">
      <c r="A112" s="1">
        <v>12.625</v>
      </c>
      <c r="B112" s="1">
        <v>0.48425804837215802</v>
      </c>
      <c r="C112" s="1">
        <v>0.48425818546815202</v>
      </c>
    </row>
    <row r="113" spans="1:3" x14ac:dyDescent="0.25">
      <c r="A113" s="1">
        <v>12.75</v>
      </c>
      <c r="B113" s="1">
        <v>0.48425804270481598</v>
      </c>
      <c r="C113" s="1">
        <v>0.48425818237850199</v>
      </c>
    </row>
    <row r="114" spans="1:3" x14ac:dyDescent="0.25">
      <c r="A114" s="1">
        <v>12.875</v>
      </c>
      <c r="B114" s="1">
        <v>0.48425803519569499</v>
      </c>
      <c r="C114" s="1">
        <v>0.48425817647130598</v>
      </c>
    </row>
    <row r="115" spans="1:3" x14ac:dyDescent="0.25">
      <c r="A115" s="1">
        <v>13</v>
      </c>
      <c r="B115" s="1">
        <v>0.48425801663991103</v>
      </c>
      <c r="C115" s="1">
        <v>0.48425817161941798</v>
      </c>
    </row>
    <row r="116" spans="1:3" x14ac:dyDescent="0.25">
      <c r="A116" s="1">
        <v>13.125</v>
      </c>
      <c r="B116" s="1">
        <v>0.484258013564487</v>
      </c>
      <c r="C116" s="1">
        <v>0.48425816679234102</v>
      </c>
    </row>
    <row r="117" spans="1:3" x14ac:dyDescent="0.25">
      <c r="A117" s="1">
        <v>13.25</v>
      </c>
      <c r="B117" s="1">
        <v>0.48425800935173802</v>
      </c>
      <c r="C117" s="1">
        <v>0.48425816127612498</v>
      </c>
    </row>
    <row r="118" spans="1:3" x14ac:dyDescent="0.25">
      <c r="A118" s="1">
        <v>13.375</v>
      </c>
      <c r="B118" s="1">
        <v>0.48425800566228799</v>
      </c>
      <c r="C118" s="1">
        <v>0.48425815960171997</v>
      </c>
    </row>
    <row r="119" spans="1:3" x14ac:dyDescent="0.25">
      <c r="A119" s="1">
        <v>13.5</v>
      </c>
      <c r="B119" s="1">
        <v>0.48425797133433401</v>
      </c>
      <c r="C119" s="1">
        <v>0.48425815609309503</v>
      </c>
    </row>
    <row r="120" spans="1:3" x14ac:dyDescent="0.25">
      <c r="A120" s="1">
        <v>13.625</v>
      </c>
      <c r="B120" s="1">
        <v>0.484257940112858</v>
      </c>
      <c r="C120" s="1">
        <v>0.48425815059427502</v>
      </c>
    </row>
    <row r="121" spans="1:3" x14ac:dyDescent="0.25">
      <c r="A121" s="1">
        <v>13.75</v>
      </c>
      <c r="B121" s="1">
        <v>0.48425793476246598</v>
      </c>
      <c r="C121" s="1">
        <v>0.48425814344540602</v>
      </c>
    </row>
    <row r="122" spans="1:3" x14ac:dyDescent="0.25">
      <c r="A122" s="1">
        <v>13.875</v>
      </c>
      <c r="B122" s="1">
        <v>0.48425792909933701</v>
      </c>
      <c r="C122" s="1">
        <v>0.48425814033818898</v>
      </c>
    </row>
    <row r="123" spans="1:3" x14ac:dyDescent="0.25">
      <c r="A123" s="1">
        <v>14</v>
      </c>
      <c r="B123" s="1">
        <v>0.48425788288616101</v>
      </c>
      <c r="C123" s="1">
        <v>0.48425813401759299</v>
      </c>
    </row>
    <row r="124" spans="1:3" x14ac:dyDescent="0.25">
      <c r="A124" s="1">
        <v>14.125</v>
      </c>
      <c r="B124" s="1">
        <v>0.48425788077986198</v>
      </c>
      <c r="C124" s="1">
        <v>0.48425813205170498</v>
      </c>
    </row>
    <row r="125" spans="1:3" x14ac:dyDescent="0.25">
      <c r="A125" s="1">
        <v>14.25</v>
      </c>
      <c r="B125" s="1">
        <v>0.48425787184797697</v>
      </c>
      <c r="C125" s="1">
        <v>0.48425812381349298</v>
      </c>
    </row>
    <row r="126" spans="1:3" x14ac:dyDescent="0.25">
      <c r="A126" s="1">
        <v>14.375</v>
      </c>
      <c r="B126" s="1">
        <v>0.48425786242614499</v>
      </c>
      <c r="C126" s="1">
        <v>0.48425810684031301</v>
      </c>
    </row>
    <row r="127" spans="1:3" x14ac:dyDescent="0.25">
      <c r="A127" s="1">
        <v>14.5</v>
      </c>
      <c r="B127" s="1">
        <v>0.48425785399789101</v>
      </c>
      <c r="C127" s="1">
        <v>0.48425810707133299</v>
      </c>
    </row>
    <row r="128" spans="1:3" x14ac:dyDescent="0.25">
      <c r="A128" s="1">
        <v>14.625</v>
      </c>
      <c r="B128" s="1">
        <v>0.48425784824240697</v>
      </c>
      <c r="C128" s="1">
        <v>0.484258104845321</v>
      </c>
    </row>
    <row r="129" spans="1:3" x14ac:dyDescent="0.25">
      <c r="A129" s="1">
        <v>14.75</v>
      </c>
      <c r="B129" s="1">
        <v>0.484257844680762</v>
      </c>
      <c r="C129" s="1">
        <v>0.48425810145831699</v>
      </c>
    </row>
    <row r="130" spans="1:3" x14ac:dyDescent="0.25">
      <c r="A130" s="1">
        <v>14.875</v>
      </c>
      <c r="B130" s="1">
        <v>0.48425784361787599</v>
      </c>
      <c r="C130" s="1">
        <v>0.48425809998587299</v>
      </c>
    </row>
    <row r="131" spans="1:3" x14ac:dyDescent="0.25">
      <c r="A131" s="1">
        <v>15</v>
      </c>
      <c r="B131" s="1">
        <v>0.484257844587417</v>
      </c>
      <c r="C131" s="1">
        <v>0.48425809566598499</v>
      </c>
    </row>
    <row r="132" spans="1:3" x14ac:dyDescent="0.25">
      <c r="A132" s="1">
        <v>15.125</v>
      </c>
      <c r="B132" s="1">
        <v>0.48425784462351201</v>
      </c>
      <c r="C132" s="1">
        <v>0.48425808698504902</v>
      </c>
    </row>
    <row r="133" spans="1:3" x14ac:dyDescent="0.25">
      <c r="A133" s="1">
        <v>15.25</v>
      </c>
      <c r="B133" s="1">
        <v>0.484257841264843</v>
      </c>
      <c r="C133" s="1">
        <v>0.48425808412466098</v>
      </c>
    </row>
    <row r="134" spans="1:3" x14ac:dyDescent="0.25">
      <c r="A134" s="1">
        <v>15.375</v>
      </c>
      <c r="B134" s="1">
        <v>0.48425783602046701</v>
      </c>
      <c r="C134" s="1">
        <v>0.48425807997333697</v>
      </c>
    </row>
    <row r="135" spans="1:3" x14ac:dyDescent="0.25">
      <c r="A135" s="1">
        <v>15.5</v>
      </c>
      <c r="B135" s="1">
        <v>0.48425783395907201</v>
      </c>
      <c r="C135" s="1">
        <v>0.48425806176130298</v>
      </c>
    </row>
    <row r="136" spans="1:3" x14ac:dyDescent="0.25">
      <c r="A136" s="1">
        <v>15.625</v>
      </c>
      <c r="B136" s="1">
        <v>0.48425783816475299</v>
      </c>
      <c r="C136" s="1">
        <v>0.48425805560017998</v>
      </c>
    </row>
    <row r="137" spans="1:3" x14ac:dyDescent="0.25">
      <c r="A137" s="1">
        <v>15.75</v>
      </c>
      <c r="B137" s="1">
        <v>0.48425784551050099</v>
      </c>
      <c r="C137" s="1">
        <v>0.48425804468038802</v>
      </c>
    </row>
    <row r="138" spans="1:3" x14ac:dyDescent="0.25">
      <c r="A138" s="1">
        <v>15.875</v>
      </c>
      <c r="B138" s="1">
        <v>0.48425784870309002</v>
      </c>
      <c r="C138" s="1">
        <v>0.48425804365667702</v>
      </c>
    </row>
    <row r="139" spans="1:3" x14ac:dyDescent="0.25">
      <c r="A139" s="1">
        <v>16</v>
      </c>
      <c r="B139" s="1">
        <v>0.48425784596664601</v>
      </c>
      <c r="C139" s="1">
        <v>0.48425804193197602</v>
      </c>
    </row>
    <row r="140" spans="1:3" x14ac:dyDescent="0.25">
      <c r="A140" s="1">
        <v>16.125</v>
      </c>
      <c r="B140" s="1">
        <v>0.48425785546320199</v>
      </c>
      <c r="C140" s="1">
        <v>0.484258038582973</v>
      </c>
    </row>
    <row r="141" spans="1:3" x14ac:dyDescent="0.25">
      <c r="A141" s="1">
        <v>16.25</v>
      </c>
      <c r="B141" s="1">
        <v>0.48425784627188301</v>
      </c>
      <c r="C141" s="1">
        <v>0.48425803733227701</v>
      </c>
    </row>
    <row r="142" spans="1:3" x14ac:dyDescent="0.25">
      <c r="A142" s="1">
        <v>16.375</v>
      </c>
      <c r="B142" s="1">
        <v>0.484257845344777</v>
      </c>
      <c r="C142" s="1">
        <v>0.484258039080456</v>
      </c>
    </row>
    <row r="143" spans="1:3" x14ac:dyDescent="0.25">
      <c r="A143" s="1">
        <v>16.5</v>
      </c>
      <c r="B143" s="1">
        <v>0.48425784268320698</v>
      </c>
      <c r="C143" s="1">
        <v>0.48425803132843298</v>
      </c>
    </row>
    <row r="144" spans="1:3" x14ac:dyDescent="0.25">
      <c r="A144" s="1">
        <v>16.625</v>
      </c>
      <c r="B144" s="1">
        <v>0.48425782912605603</v>
      </c>
      <c r="C144" s="1">
        <v>0.484258017113886</v>
      </c>
    </row>
    <row r="145" spans="1:3" x14ac:dyDescent="0.25">
      <c r="A145" s="1">
        <v>16.75</v>
      </c>
      <c r="B145" s="1">
        <v>0.48425782559445202</v>
      </c>
      <c r="C145" s="1">
        <v>0.48425799275348902</v>
      </c>
    </row>
    <row r="146" spans="1:3" x14ac:dyDescent="0.25">
      <c r="A146" s="1">
        <v>16.875</v>
      </c>
      <c r="B146" s="1">
        <v>0.48425781544479701</v>
      </c>
      <c r="C146" s="1">
        <v>0.48425798990976598</v>
      </c>
    </row>
    <row r="147" spans="1:3" x14ac:dyDescent="0.25">
      <c r="A147" s="1">
        <v>17</v>
      </c>
      <c r="B147" s="1">
        <v>0.48425781228162901</v>
      </c>
      <c r="C147" s="1">
        <v>0.48425798430158201</v>
      </c>
    </row>
    <row r="148" spans="1:3" x14ac:dyDescent="0.25">
      <c r="A148" s="1">
        <v>17.125</v>
      </c>
      <c r="B148" s="1">
        <v>0.48425779992230999</v>
      </c>
      <c r="C148" s="1">
        <v>0.48425796833787699</v>
      </c>
    </row>
    <row r="149" spans="1:3" x14ac:dyDescent="0.25">
      <c r="A149" s="1">
        <v>17.25</v>
      </c>
      <c r="B149" s="1">
        <v>0.48425779152892101</v>
      </c>
      <c r="C149" s="1">
        <v>0.48425795858894499</v>
      </c>
    </row>
    <row r="150" spans="1:3" x14ac:dyDescent="0.25">
      <c r="A150" s="1">
        <v>17.375</v>
      </c>
      <c r="B150" s="1">
        <v>0.484257762696507</v>
      </c>
      <c r="C150" s="1">
        <v>0.48425795582193398</v>
      </c>
    </row>
    <row r="151" spans="1:3" x14ac:dyDescent="0.25">
      <c r="A151" s="1">
        <v>17.5</v>
      </c>
      <c r="B151" s="1">
        <v>0.48425774987299097</v>
      </c>
      <c r="C151" s="1">
        <v>0.48425795172498498</v>
      </c>
    </row>
    <row r="152" spans="1:3" x14ac:dyDescent="0.25">
      <c r="A152" s="1">
        <v>17.625</v>
      </c>
      <c r="B152" s="1">
        <v>0.48425772917506998</v>
      </c>
      <c r="C152" s="1">
        <v>0.48425795140227301</v>
      </c>
    </row>
    <row r="153" spans="1:3" x14ac:dyDescent="0.25">
      <c r="A153" s="1">
        <v>17.75</v>
      </c>
      <c r="B153" s="1">
        <v>0.48425771670197498</v>
      </c>
      <c r="C153" s="1">
        <v>0.48425794675961198</v>
      </c>
    </row>
    <row r="154" spans="1:3" x14ac:dyDescent="0.25">
      <c r="A154" s="1">
        <v>17.875</v>
      </c>
      <c r="B154" s="1">
        <v>0.48425770781880201</v>
      </c>
      <c r="C154" s="1">
        <v>0.48425793834754999</v>
      </c>
    </row>
    <row r="155" spans="1:3" x14ac:dyDescent="0.25">
      <c r="A155" s="1">
        <v>18</v>
      </c>
      <c r="B155" s="1">
        <v>0.48425769717820699</v>
      </c>
      <c r="C155" s="1">
        <v>0.484257934321913</v>
      </c>
    </row>
    <row r="156" spans="1:3" x14ac:dyDescent="0.25">
      <c r="A156" s="1">
        <v>18.125</v>
      </c>
      <c r="B156" s="1">
        <v>0.484257689670202</v>
      </c>
      <c r="C156" s="1">
        <v>0.484257930167384</v>
      </c>
    </row>
    <row r="157" spans="1:3" x14ac:dyDescent="0.25">
      <c r="A157" s="1">
        <v>18.25</v>
      </c>
      <c r="B157" s="1">
        <v>0.48425768689433402</v>
      </c>
      <c r="C157" s="1">
        <v>0.48425792256189398</v>
      </c>
    </row>
    <row r="158" spans="1:3" x14ac:dyDescent="0.25">
      <c r="A158" s="1">
        <v>18.375</v>
      </c>
      <c r="B158" s="1">
        <v>0.48425768313495698</v>
      </c>
      <c r="C158" s="1">
        <v>0.48425792225925202</v>
      </c>
    </row>
    <row r="159" spans="1:3" x14ac:dyDescent="0.25">
      <c r="A159" s="1">
        <v>18.5</v>
      </c>
      <c r="B159" s="1">
        <v>0.48425767805265502</v>
      </c>
      <c r="C159" s="1">
        <v>0.48425791779214999</v>
      </c>
    </row>
    <row r="160" spans="1:3" x14ac:dyDescent="0.25">
      <c r="A160" s="1">
        <v>18.625</v>
      </c>
      <c r="B160" s="1">
        <v>0.48425767652230201</v>
      </c>
      <c r="C160" s="1">
        <v>0.48425790954515102</v>
      </c>
    </row>
    <row r="161" spans="1:3" x14ac:dyDescent="0.25">
      <c r="A161" s="1">
        <v>18.75</v>
      </c>
      <c r="B161" s="1">
        <v>0.48425767303515199</v>
      </c>
      <c r="C161" s="1">
        <v>0.48425790446629702</v>
      </c>
    </row>
    <row r="162" spans="1:3" x14ac:dyDescent="0.25">
      <c r="A162" s="1">
        <v>18.875</v>
      </c>
      <c r="B162" s="1">
        <v>0.48425766855024099</v>
      </c>
      <c r="C162" s="1">
        <v>0.48425789686621101</v>
      </c>
    </row>
    <row r="163" spans="1:3" x14ac:dyDescent="0.25">
      <c r="A163" s="1">
        <v>19</v>
      </c>
      <c r="B163" s="1">
        <v>0.48425766612700899</v>
      </c>
      <c r="C163" s="1">
        <v>0.48425789643288603</v>
      </c>
    </row>
    <row r="164" spans="1:3" x14ac:dyDescent="0.25">
      <c r="A164" s="1">
        <v>19.125</v>
      </c>
      <c r="B164" s="1">
        <v>0.48425764862592402</v>
      </c>
      <c r="C164" s="1">
        <v>0.484257896754683</v>
      </c>
    </row>
    <row r="165" spans="1:3" x14ac:dyDescent="0.25">
      <c r="A165" s="1">
        <v>19.25</v>
      </c>
      <c r="B165" s="1">
        <v>0.48425764130781301</v>
      </c>
      <c r="C165" s="1">
        <v>0.48425788008809501</v>
      </c>
    </row>
    <row r="166" spans="1:3" x14ac:dyDescent="0.25">
      <c r="A166" s="1">
        <v>19.375</v>
      </c>
      <c r="B166" s="1">
        <v>0.48425763797127602</v>
      </c>
      <c r="C166" s="1">
        <v>0.48425787896308498</v>
      </c>
    </row>
    <row r="167" spans="1:3" x14ac:dyDescent="0.25">
      <c r="A167" s="1">
        <v>19.5</v>
      </c>
      <c r="B167" s="1">
        <v>0.48425763655213899</v>
      </c>
      <c r="C167" s="1">
        <v>0.48425787406858201</v>
      </c>
    </row>
    <row r="168" spans="1:3" x14ac:dyDescent="0.25">
      <c r="A168" s="1">
        <v>19.625</v>
      </c>
      <c r="B168" s="1">
        <v>0.48425763782532999</v>
      </c>
      <c r="C168" s="1">
        <v>0.48425787170339502</v>
      </c>
    </row>
    <row r="169" spans="1:3" x14ac:dyDescent="0.25">
      <c r="A169" s="1">
        <v>19.75</v>
      </c>
      <c r="B169" s="1">
        <v>0.484257635388676</v>
      </c>
      <c r="C169" s="1">
        <v>0.48425787105468099</v>
      </c>
    </row>
    <row r="170" spans="1:3" x14ac:dyDescent="0.25">
      <c r="A170" s="1">
        <v>19.875</v>
      </c>
      <c r="B170" s="1">
        <v>0.48425762721126198</v>
      </c>
      <c r="C170" s="1">
        <v>0.48425786991984998</v>
      </c>
    </row>
    <row r="171" spans="1:3" x14ac:dyDescent="0.25">
      <c r="A171" s="1">
        <v>20</v>
      </c>
      <c r="B171" s="1">
        <v>0.48425762552917201</v>
      </c>
      <c r="C171" s="1">
        <v>0.48425786027467399</v>
      </c>
    </row>
    <row r="172" spans="1:3" x14ac:dyDescent="0.25">
      <c r="A172" s="1">
        <v>20.125</v>
      </c>
      <c r="B172" s="1">
        <v>0.48425761455005001</v>
      </c>
      <c r="C172" s="1">
        <v>0.484257856998276</v>
      </c>
    </row>
    <row r="173" spans="1:3" x14ac:dyDescent="0.25">
      <c r="A173" s="1">
        <v>20.25</v>
      </c>
      <c r="B173" s="1">
        <v>0.48425761324031102</v>
      </c>
      <c r="C173" s="1">
        <v>0.48425785586217401</v>
      </c>
    </row>
    <row r="174" spans="1:3" x14ac:dyDescent="0.25">
      <c r="A174" s="1">
        <v>20.375</v>
      </c>
      <c r="B174" s="1">
        <v>0.48425760983657501</v>
      </c>
      <c r="C174" s="1">
        <v>0.48425784849923398</v>
      </c>
    </row>
    <row r="175" spans="1:3" x14ac:dyDescent="0.25">
      <c r="A175" s="1">
        <v>20.5</v>
      </c>
      <c r="B175" s="1">
        <v>0.48425760939748302</v>
      </c>
      <c r="C175" s="1">
        <v>0.48425784571687702</v>
      </c>
    </row>
    <row r="176" spans="1:3" x14ac:dyDescent="0.25">
      <c r="A176" s="1">
        <v>20.625</v>
      </c>
      <c r="B176" s="1">
        <v>0.48425760792602002</v>
      </c>
      <c r="C176" s="1">
        <v>0.48425782849284599</v>
      </c>
    </row>
    <row r="177" spans="1:3" x14ac:dyDescent="0.25">
      <c r="A177" s="1">
        <v>20.75</v>
      </c>
      <c r="B177" s="1">
        <v>0.484257604978861</v>
      </c>
      <c r="C177" s="1">
        <v>0.48425784846105502</v>
      </c>
    </row>
    <row r="178" spans="1:3" x14ac:dyDescent="0.25">
      <c r="A178" s="1">
        <v>20.875</v>
      </c>
      <c r="B178" s="1">
        <v>0.48425759975893001</v>
      </c>
      <c r="C178" s="1">
        <v>0.48425785774011898</v>
      </c>
    </row>
    <row r="179" spans="1:3" x14ac:dyDescent="0.25">
      <c r="A179" s="1">
        <v>21</v>
      </c>
      <c r="B179" s="1">
        <v>0.48425759094593401</v>
      </c>
      <c r="C179" s="1">
        <v>0.48425785974879099</v>
      </c>
    </row>
    <row r="180" spans="1:3" x14ac:dyDescent="0.25">
      <c r="A180" s="1">
        <v>21.125</v>
      </c>
      <c r="B180" s="1">
        <v>0.48425758121767398</v>
      </c>
      <c r="C180" s="1">
        <v>0.48425785957782502</v>
      </c>
    </row>
    <row r="181" spans="1:3" x14ac:dyDescent="0.25">
      <c r="A181" s="1">
        <v>21.25</v>
      </c>
      <c r="B181" s="1">
        <v>0.48425757992106799</v>
      </c>
      <c r="C181" s="1">
        <v>0.48425785701152402</v>
      </c>
    </row>
    <row r="182" spans="1:3" x14ac:dyDescent="0.25">
      <c r="A182" s="1">
        <v>21.375</v>
      </c>
      <c r="B182" s="1">
        <v>0.48425757958850701</v>
      </c>
      <c r="C182" s="1">
        <v>0.48425785650931802</v>
      </c>
    </row>
    <row r="183" spans="1:3" x14ac:dyDescent="0.25">
      <c r="A183" s="1">
        <v>21.5</v>
      </c>
      <c r="B183" s="1">
        <v>0.48425757839751798</v>
      </c>
      <c r="C183" s="1">
        <v>0.48425785454412701</v>
      </c>
    </row>
    <row r="184" spans="1:3" x14ac:dyDescent="0.25">
      <c r="A184" s="1">
        <v>21.625</v>
      </c>
      <c r="B184" s="1">
        <v>0.484257575853412</v>
      </c>
      <c r="C184" s="1">
        <v>0.48425784957977802</v>
      </c>
    </row>
    <row r="185" spans="1:3" x14ac:dyDescent="0.25">
      <c r="A185" s="1">
        <v>21.75</v>
      </c>
      <c r="B185" s="1">
        <v>0.48425757362462202</v>
      </c>
      <c r="C185" s="1">
        <v>0.48425784225346202</v>
      </c>
    </row>
    <row r="186" spans="1:3" x14ac:dyDescent="0.25">
      <c r="A186" s="1">
        <v>21.875</v>
      </c>
      <c r="B186" s="1">
        <v>0.484257571031662</v>
      </c>
      <c r="C186" s="1">
        <v>0.48425782907853898</v>
      </c>
    </row>
    <row r="187" spans="1:3" x14ac:dyDescent="0.25">
      <c r="A187" s="1">
        <v>22</v>
      </c>
      <c r="B187" s="1">
        <v>0.48425757071613501</v>
      </c>
      <c r="C187" s="1">
        <v>0.484257820759738</v>
      </c>
    </row>
    <row r="188" spans="1:3" x14ac:dyDescent="0.25">
      <c r="A188" s="1">
        <v>22.125</v>
      </c>
      <c r="B188" s="1">
        <v>0.48425757062006403</v>
      </c>
      <c r="C188" s="1">
        <v>0.48425781660955303</v>
      </c>
    </row>
    <row r="189" spans="1:3" x14ac:dyDescent="0.25">
      <c r="A189" s="1">
        <v>22.25</v>
      </c>
      <c r="B189" s="1">
        <v>0.48425757398657898</v>
      </c>
      <c r="C189" s="1">
        <v>0.48425781474338803</v>
      </c>
    </row>
    <row r="190" spans="1:3" x14ac:dyDescent="0.25">
      <c r="A190" s="1">
        <v>22.375</v>
      </c>
      <c r="B190" s="1">
        <v>0.48425757128364699</v>
      </c>
      <c r="C190" s="1">
        <v>0.484257808910249</v>
      </c>
    </row>
    <row r="191" spans="1:3" x14ac:dyDescent="0.25">
      <c r="A191" s="1">
        <v>22.5</v>
      </c>
      <c r="B191" s="1">
        <v>0.48425756961948702</v>
      </c>
      <c r="C191" s="1">
        <v>0.48425779793169499</v>
      </c>
    </row>
    <row r="192" spans="1:3" x14ac:dyDescent="0.25">
      <c r="A192" s="1">
        <v>22.625</v>
      </c>
      <c r="B192" s="1">
        <v>0.48425756786449697</v>
      </c>
      <c r="C192" s="1">
        <v>0.48425778744971598</v>
      </c>
    </row>
    <row r="193" spans="1:3" x14ac:dyDescent="0.25">
      <c r="A193" s="1">
        <v>22.75</v>
      </c>
      <c r="B193" s="1">
        <v>0.484257571560333</v>
      </c>
      <c r="C193" s="1">
        <v>0.48425778648816198</v>
      </c>
    </row>
    <row r="194" spans="1:3" x14ac:dyDescent="0.25">
      <c r="A194" s="1">
        <v>22.875</v>
      </c>
      <c r="B194" s="1">
        <v>0.48425757470479402</v>
      </c>
      <c r="C194" s="1">
        <v>0.48425776792664299</v>
      </c>
    </row>
    <row r="195" spans="1:3" x14ac:dyDescent="0.25">
      <c r="A195" s="1">
        <v>23</v>
      </c>
      <c r="B195" s="1">
        <v>0.48425758037767302</v>
      </c>
      <c r="C195" s="1">
        <v>0.48425775106006602</v>
      </c>
    </row>
    <row r="196" spans="1:3" x14ac:dyDescent="0.25">
      <c r="A196" s="1">
        <v>23.125</v>
      </c>
      <c r="B196" s="1">
        <v>0.48425758152751502</v>
      </c>
      <c r="C196" s="1">
        <v>0.48425774151879197</v>
      </c>
    </row>
    <row r="197" spans="1:3" x14ac:dyDescent="0.25">
      <c r="A197" s="1">
        <v>23.25</v>
      </c>
      <c r="B197" s="1">
        <v>0.48425758583585898</v>
      </c>
      <c r="C197" s="1">
        <v>0.484257739705936</v>
      </c>
    </row>
    <row r="198" spans="1:3" x14ac:dyDescent="0.25">
      <c r="A198" s="1">
        <v>23.375</v>
      </c>
      <c r="B198" s="1">
        <v>0.484257585298141</v>
      </c>
      <c r="C198" s="1">
        <v>0.48425773632427699</v>
      </c>
    </row>
    <row r="199" spans="1:3" x14ac:dyDescent="0.25">
      <c r="A199" s="1">
        <v>23.5</v>
      </c>
      <c r="B199" s="1">
        <v>0.48425758413400899</v>
      </c>
      <c r="C199" s="1">
        <v>0.48425773588793303</v>
      </c>
    </row>
    <row r="200" spans="1:3" x14ac:dyDescent="0.25">
      <c r="A200" s="1">
        <v>23.625</v>
      </c>
      <c r="B200" s="1">
        <v>0.48425758251194601</v>
      </c>
      <c r="C200" s="1">
        <v>0.48425773238178599</v>
      </c>
    </row>
    <row r="201" spans="1:3" x14ac:dyDescent="0.25">
      <c r="A201" s="1">
        <v>23.75</v>
      </c>
      <c r="B201" s="1">
        <v>0.48425758055329998</v>
      </c>
      <c r="C201" s="1">
        <v>0.48425772684034601</v>
      </c>
    </row>
    <row r="202" spans="1:3" x14ac:dyDescent="0.25">
      <c r="A202" s="1">
        <v>23.875</v>
      </c>
      <c r="B202" s="1">
        <v>0.48425758123796703</v>
      </c>
      <c r="C202" s="1">
        <v>0.48425772462758099</v>
      </c>
    </row>
    <row r="203" spans="1:3" x14ac:dyDescent="0.25">
      <c r="A203" s="1">
        <v>24</v>
      </c>
      <c r="B203" s="1">
        <v>0.484257580790729</v>
      </c>
      <c r="C203" s="1">
        <v>0.48425773709719799</v>
      </c>
    </row>
    <row r="204" spans="1:3" x14ac:dyDescent="0.25">
      <c r="A204" s="1">
        <v>24.125</v>
      </c>
      <c r="B204" s="1">
        <v>0.48425757561474803</v>
      </c>
      <c r="C204" s="1">
        <v>0.48425773743115302</v>
      </c>
    </row>
    <row r="205" spans="1:3" x14ac:dyDescent="0.25">
      <c r="A205" s="1">
        <v>24.25</v>
      </c>
      <c r="B205" s="1">
        <v>0.48425757881102899</v>
      </c>
      <c r="C205" s="1">
        <v>0.48425773162012398</v>
      </c>
    </row>
    <row r="206" spans="1:3" x14ac:dyDescent="0.25">
      <c r="A206" s="1">
        <v>24.375</v>
      </c>
      <c r="B206" s="1">
        <v>0.484257571187175</v>
      </c>
      <c r="C206" s="1">
        <v>0.48425772975777198</v>
      </c>
    </row>
    <row r="207" spans="1:3" x14ac:dyDescent="0.25">
      <c r="A207" s="1">
        <v>24.5</v>
      </c>
      <c r="B207" s="1">
        <v>0.48425757024203198</v>
      </c>
      <c r="C207" s="1">
        <v>0.48425772442243198</v>
      </c>
    </row>
    <row r="208" spans="1:3" x14ac:dyDescent="0.25">
      <c r="A208" s="1">
        <v>24.625</v>
      </c>
      <c r="B208" s="1">
        <v>0.484257559427619</v>
      </c>
      <c r="C208" s="1">
        <v>0.48425770884080699</v>
      </c>
    </row>
    <row r="209" spans="1:3" x14ac:dyDescent="0.25">
      <c r="A209" s="1">
        <v>24.75</v>
      </c>
      <c r="B209" s="1">
        <v>0.48425755617336302</v>
      </c>
      <c r="C209" s="1">
        <v>0.48425770640119498</v>
      </c>
    </row>
    <row r="210" spans="1:3" x14ac:dyDescent="0.25">
      <c r="A210" s="1">
        <v>24.875</v>
      </c>
      <c r="B210" s="1">
        <v>0.48425755486013</v>
      </c>
      <c r="C210" s="1">
        <v>0.48425770421733899</v>
      </c>
    </row>
    <row r="211" spans="1:3" x14ac:dyDescent="0.25">
      <c r="A211" s="1">
        <v>25</v>
      </c>
      <c r="B211" s="1">
        <v>0.48425754998029402</v>
      </c>
      <c r="C211" s="1">
        <v>0.48425770522192702</v>
      </c>
    </row>
    <row r="212" spans="1:3" x14ac:dyDescent="0.25">
      <c r="A212" s="1">
        <v>25.125</v>
      </c>
      <c r="B212" s="1">
        <v>0.48425754909908703</v>
      </c>
      <c r="C212" s="1">
        <v>0.484257701238825</v>
      </c>
    </row>
    <row r="213" spans="1:3" x14ac:dyDescent="0.25">
      <c r="A213" s="1">
        <v>25.25</v>
      </c>
      <c r="B213" s="1">
        <v>0.48425754760998801</v>
      </c>
      <c r="C213" s="1">
        <v>0.48425769586297801</v>
      </c>
    </row>
    <row r="214" spans="1:3" x14ac:dyDescent="0.25">
      <c r="A214" s="1">
        <v>25.375</v>
      </c>
      <c r="B214" s="1">
        <v>0.48425753986129899</v>
      </c>
      <c r="C214" s="1">
        <v>0.48425769127317903</v>
      </c>
    </row>
    <row r="215" spans="1:3" x14ac:dyDescent="0.25">
      <c r="A215" s="1">
        <v>25.5</v>
      </c>
      <c r="B215" s="1">
        <v>0.48425753353345702</v>
      </c>
      <c r="C215" s="1">
        <v>0.48425768736452701</v>
      </c>
    </row>
    <row r="216" spans="1:3" x14ac:dyDescent="0.25">
      <c r="A216" s="1">
        <v>25.625</v>
      </c>
      <c r="B216" s="1">
        <v>0.484257530734716</v>
      </c>
      <c r="C216" s="1">
        <v>0.48425768611027298</v>
      </c>
    </row>
    <row r="217" spans="1:3" x14ac:dyDescent="0.25">
      <c r="A217" s="1">
        <v>25.75</v>
      </c>
      <c r="B217" s="1">
        <v>0.484257528181676</v>
      </c>
      <c r="C217" s="1">
        <v>0.48425768668038299</v>
      </c>
    </row>
    <row r="218" spans="1:3" x14ac:dyDescent="0.25">
      <c r="A218" s="1">
        <v>25.875</v>
      </c>
      <c r="B218" s="1">
        <v>0.48425752539516798</v>
      </c>
      <c r="C218" s="1">
        <v>0.48425769763147603</v>
      </c>
    </row>
    <row r="219" spans="1:3" x14ac:dyDescent="0.25">
      <c r="A219" s="1">
        <v>26</v>
      </c>
      <c r="B219" s="1">
        <v>0.48425750902651599</v>
      </c>
      <c r="C219" s="1">
        <v>0.48425770076025698</v>
      </c>
    </row>
    <row r="220" spans="1:3" x14ac:dyDescent="0.25">
      <c r="A220" s="1">
        <v>26.125</v>
      </c>
      <c r="B220" s="1">
        <v>0.48425750384452398</v>
      </c>
      <c r="C220" s="1">
        <v>0.48425769986407602</v>
      </c>
    </row>
    <row r="221" spans="1:3" x14ac:dyDescent="0.25">
      <c r="A221" s="1">
        <v>26.25</v>
      </c>
      <c r="B221" s="1">
        <v>0.48425750028668102</v>
      </c>
      <c r="C221" s="1">
        <v>0.48425770114516897</v>
      </c>
    </row>
    <row r="222" spans="1:3" x14ac:dyDescent="0.25">
      <c r="A222" s="1">
        <v>26.375</v>
      </c>
      <c r="B222" s="1">
        <v>0.484257492818367</v>
      </c>
      <c r="C222" s="1">
        <v>0.48425770260992801</v>
      </c>
    </row>
    <row r="223" spans="1:3" x14ac:dyDescent="0.25">
      <c r="A223" s="1">
        <v>26.5</v>
      </c>
      <c r="B223" s="1">
        <v>0.48425748703370702</v>
      </c>
      <c r="C223" s="1">
        <v>0.48425769922609302</v>
      </c>
    </row>
    <row r="224" spans="1:3" x14ac:dyDescent="0.25">
      <c r="A224" s="1">
        <v>26.625</v>
      </c>
      <c r="B224" s="1">
        <v>0.48425748525666401</v>
      </c>
      <c r="C224" s="1">
        <v>0.48425769829314902</v>
      </c>
    </row>
    <row r="225" spans="1:3" x14ac:dyDescent="0.25">
      <c r="A225" s="1">
        <v>26.75</v>
      </c>
      <c r="B225" s="1">
        <v>0.48425748117460399</v>
      </c>
      <c r="C225" s="1">
        <v>0.48425769888856002</v>
      </c>
    </row>
    <row r="226" spans="1:3" x14ac:dyDescent="0.25">
      <c r="A226" s="1">
        <v>26.875</v>
      </c>
      <c r="B226" s="1">
        <v>0.48425747127622198</v>
      </c>
      <c r="C226" s="1">
        <v>0.48425769836896299</v>
      </c>
    </row>
    <row r="227" spans="1:3" x14ac:dyDescent="0.25">
      <c r="A227" s="1">
        <v>27</v>
      </c>
      <c r="B227" s="1">
        <v>0.48425746661385</v>
      </c>
      <c r="C227" s="1">
        <v>0.48425769664977297</v>
      </c>
    </row>
    <row r="228" spans="1:3" x14ac:dyDescent="0.25">
      <c r="A228" s="1">
        <v>27.125</v>
      </c>
      <c r="B228" s="1">
        <v>0.484257462328748</v>
      </c>
      <c r="C228" s="1">
        <v>0.48425769717256101</v>
      </c>
    </row>
    <row r="229" spans="1:3" x14ac:dyDescent="0.25">
      <c r="A229" s="1">
        <v>27.25</v>
      </c>
      <c r="B229" s="1">
        <v>0.48425745798208403</v>
      </c>
      <c r="C229" s="1">
        <v>0.48425768265333302</v>
      </c>
    </row>
    <row r="230" spans="1:3" x14ac:dyDescent="0.25">
      <c r="A230" s="1">
        <v>27.375</v>
      </c>
      <c r="B230" s="1">
        <v>0.48425745468056403</v>
      </c>
      <c r="C230" s="1">
        <v>0.48425767279533799</v>
      </c>
    </row>
    <row r="231" spans="1:3" x14ac:dyDescent="0.25">
      <c r="A231" s="1">
        <v>27.5</v>
      </c>
      <c r="B231" s="1">
        <v>0.48425745203770698</v>
      </c>
      <c r="C231" s="1">
        <v>0.48425766308379298</v>
      </c>
    </row>
    <row r="232" spans="1:3" x14ac:dyDescent="0.25">
      <c r="A232" s="1">
        <v>27.625</v>
      </c>
      <c r="B232" s="1">
        <v>0.48425744972380902</v>
      </c>
      <c r="C232" s="1">
        <v>0.48425766087727301</v>
      </c>
    </row>
    <row r="233" spans="1:3" x14ac:dyDescent="0.25">
      <c r="A233" s="1">
        <v>27.75</v>
      </c>
      <c r="B233" s="1">
        <v>0.48425744547822802</v>
      </c>
      <c r="C233" s="1">
        <v>0.484257653321922</v>
      </c>
    </row>
    <row r="234" spans="1:3" x14ac:dyDescent="0.25">
      <c r="A234" s="1">
        <v>27.875</v>
      </c>
      <c r="B234" s="1">
        <v>0.48425744125791398</v>
      </c>
      <c r="C234" s="1">
        <v>0.48425765321368702</v>
      </c>
    </row>
    <row r="235" spans="1:3" x14ac:dyDescent="0.25">
      <c r="A235" s="1">
        <v>28</v>
      </c>
      <c r="B235" s="1">
        <v>0.48425744111206398</v>
      </c>
      <c r="C235" s="1">
        <v>0.48425763240476499</v>
      </c>
    </row>
    <row r="236" spans="1:3" x14ac:dyDescent="0.25">
      <c r="A236" s="1">
        <v>28.125</v>
      </c>
      <c r="B236" s="1">
        <v>0.48425744006480997</v>
      </c>
      <c r="C236" s="1">
        <v>0.48425763128673499</v>
      </c>
    </row>
    <row r="237" spans="1:3" x14ac:dyDescent="0.25">
      <c r="A237" s="1">
        <v>28.25</v>
      </c>
      <c r="B237" s="1">
        <v>0.484257439715857</v>
      </c>
      <c r="C237" s="1">
        <v>0.48425763143860101</v>
      </c>
    </row>
    <row r="238" spans="1:3" x14ac:dyDescent="0.25">
      <c r="A238" s="1">
        <v>28.375</v>
      </c>
      <c r="B238" s="1">
        <v>0.48425743743611099</v>
      </c>
      <c r="C238" s="1">
        <v>0.48425762915419901</v>
      </c>
    </row>
    <row r="239" spans="1:3" x14ac:dyDescent="0.25">
      <c r="A239" s="1">
        <v>28.5</v>
      </c>
      <c r="B239" s="1">
        <v>0.48425743215705602</v>
      </c>
      <c r="C239" s="1">
        <v>0.484257625657873</v>
      </c>
    </row>
    <row r="240" spans="1:3" x14ac:dyDescent="0.25">
      <c r="A240" s="1">
        <v>28.625</v>
      </c>
      <c r="B240" s="1">
        <v>0.48425743185267001</v>
      </c>
      <c r="C240" s="1">
        <v>0.48425762434709702</v>
      </c>
    </row>
    <row r="241" spans="1:3" x14ac:dyDescent="0.25">
      <c r="A241" s="1">
        <v>28.75</v>
      </c>
      <c r="B241" s="1">
        <v>0.48425743268896299</v>
      </c>
      <c r="C241" s="1">
        <v>0.484257616281141</v>
      </c>
    </row>
    <row r="242" spans="1:3" x14ac:dyDescent="0.25">
      <c r="A242" s="1">
        <v>28.875</v>
      </c>
      <c r="B242" s="1">
        <v>0.48425743555937001</v>
      </c>
      <c r="C242" s="1">
        <v>0.48425761746428198</v>
      </c>
    </row>
    <row r="243" spans="1:3" x14ac:dyDescent="0.25">
      <c r="A243" s="1">
        <v>29</v>
      </c>
      <c r="B243" s="1">
        <v>0.48425743380595998</v>
      </c>
      <c r="C243" s="1">
        <v>0.484257615969098</v>
      </c>
    </row>
    <row r="244" spans="1:3" x14ac:dyDescent="0.25">
      <c r="A244" s="1">
        <v>29.125</v>
      </c>
      <c r="B244" s="1">
        <v>0.48425743591310499</v>
      </c>
      <c r="C244" s="1">
        <v>0.484257609405991</v>
      </c>
    </row>
    <row r="245" spans="1:3" x14ac:dyDescent="0.25">
      <c r="A245" s="1">
        <v>29.25</v>
      </c>
      <c r="B245" s="1">
        <v>0.484257435732112</v>
      </c>
      <c r="C245" s="1">
        <v>0.48425760820701003</v>
      </c>
    </row>
    <row r="246" spans="1:3" x14ac:dyDescent="0.25">
      <c r="A246" s="1">
        <v>29.375</v>
      </c>
      <c r="B246" s="1">
        <v>0.48425743541386002</v>
      </c>
      <c r="C246" s="1">
        <v>0.48425760750538599</v>
      </c>
    </row>
    <row r="247" spans="1:3" x14ac:dyDescent="0.25">
      <c r="A247" s="1">
        <v>29.5</v>
      </c>
      <c r="B247" s="1">
        <v>0.48425743538504101</v>
      </c>
      <c r="C247" s="1">
        <v>0.48425760801641499</v>
      </c>
    </row>
    <row r="248" spans="1:3" x14ac:dyDescent="0.25">
      <c r="A248" s="1">
        <v>29.625</v>
      </c>
      <c r="B248" s="1">
        <v>0.48425743323501902</v>
      </c>
      <c r="C248" s="1">
        <v>0.48425760788654099</v>
      </c>
    </row>
    <row r="249" spans="1:3" x14ac:dyDescent="0.25">
      <c r="A249" s="1">
        <v>29.75</v>
      </c>
      <c r="B249" s="1">
        <v>0.484257432258408</v>
      </c>
      <c r="C249" s="1">
        <v>0.48425760682381302</v>
      </c>
    </row>
    <row r="250" spans="1:3" x14ac:dyDescent="0.25">
      <c r="A250" s="1">
        <v>29.875</v>
      </c>
      <c r="B250" s="1">
        <v>0.48425743106008801</v>
      </c>
      <c r="C250" s="1">
        <v>0.48425761900566699</v>
      </c>
    </row>
    <row r="251" spans="1:3" x14ac:dyDescent="0.25">
      <c r="A251" s="1">
        <v>30</v>
      </c>
      <c r="B251" s="1">
        <v>0.48425742819429701</v>
      </c>
      <c r="C251" s="1">
        <v>0.484257615929437</v>
      </c>
    </row>
  </sheetData>
  <mergeCells count="2">
    <mergeCell ref="A1:A2"/>
    <mergeCell ref="B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4" sqref="B4"/>
    </sheetView>
  </sheetViews>
  <sheetFormatPr defaultRowHeight="15" x14ac:dyDescent="0.25"/>
  <cols>
    <col min="1" max="1" width="14.42578125" customWidth="1"/>
    <col min="2" max="2" width="15.5703125" customWidth="1"/>
  </cols>
  <sheetData>
    <row r="1" spans="1:2" x14ac:dyDescent="0.25">
      <c r="A1" s="20" t="s">
        <v>40</v>
      </c>
      <c r="B1" s="20"/>
    </row>
    <row r="2" spans="1:2" ht="45" x14ac:dyDescent="0.25">
      <c r="A2" s="15" t="s">
        <v>0</v>
      </c>
      <c r="B2" s="15" t="s">
        <v>1</v>
      </c>
    </row>
    <row r="3" spans="1:2" x14ac:dyDescent="0.25">
      <c r="A3" s="16"/>
      <c r="B3" s="16"/>
    </row>
    <row r="4" spans="1:2" x14ac:dyDescent="0.25">
      <c r="A4" s="1">
        <f>COUNT('ID-19'!B11,'ID-46'!B11,'ID-56'!B11,'ID-60'!B11,'ID-63'!B11,'ID-64'!B11,'ID-68'!B11,'ID-69'!B11,'ID-76'!B11,'ID-78'!B11,'ID-79'!B11,'ID-80'!B11,'ID-81'!B11)</f>
        <v>13</v>
      </c>
      <c r="B4" s="1">
        <f>COUNT('ID-19'!C11,'ID-56'!C11,'ID-61'!B11,'ID-64'!C11,'ID-68'!C11,'ID-69'!C11,'ID-76'!C11,'ID-78'!C11,'ID-79'!C11,'ID-80'!C11,'ID-81'!C11)</f>
        <v>11</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workbookViewId="0">
      <selection activeCell="B3" sqref="B3"/>
    </sheetView>
  </sheetViews>
  <sheetFormatPr defaultRowHeight="15" x14ac:dyDescent="0.25"/>
  <cols>
    <col min="2" max="2" width="22.42578125" style="2" customWidth="1"/>
    <col min="3" max="3" width="23.42578125" style="2" customWidth="1"/>
    <col min="6" max="6" width="22.42578125" style="2" customWidth="1"/>
    <col min="7" max="7" width="23.42578125" style="2" customWidth="1"/>
    <col min="10" max="10" width="22.42578125" style="2" customWidth="1"/>
    <col min="11" max="11" width="23.42578125" style="2" customWidth="1"/>
  </cols>
  <sheetData>
    <row r="1" spans="1:11" ht="34.5" customHeight="1" x14ac:dyDescent="0.25">
      <c r="A1" s="21" t="s">
        <v>44</v>
      </c>
      <c r="B1" s="21"/>
      <c r="C1" s="21"/>
      <c r="E1" s="21" t="s">
        <v>45</v>
      </c>
      <c r="F1" s="21"/>
      <c r="G1" s="21"/>
      <c r="I1" s="22" t="s">
        <v>46</v>
      </c>
      <c r="J1" s="23"/>
      <c r="K1" s="23"/>
    </row>
    <row r="2" spans="1:11" x14ac:dyDescent="0.25">
      <c r="A2" s="17" t="s">
        <v>41</v>
      </c>
      <c r="B2" s="15" t="s">
        <v>0</v>
      </c>
      <c r="C2" s="15" t="s">
        <v>1</v>
      </c>
      <c r="E2" s="17" t="s">
        <v>41</v>
      </c>
      <c r="F2" s="15" t="s">
        <v>0</v>
      </c>
      <c r="G2" s="15" t="s">
        <v>1</v>
      </c>
      <c r="I2" s="17" t="s">
        <v>41</v>
      </c>
      <c r="J2" s="15" t="s">
        <v>0</v>
      </c>
      <c r="K2" s="15" t="s">
        <v>1</v>
      </c>
    </row>
    <row r="3" spans="1:11" x14ac:dyDescent="0.25">
      <c r="A3" s="17" t="s">
        <v>42</v>
      </c>
      <c r="B3" s="17" t="s">
        <v>47</v>
      </c>
      <c r="C3" s="17" t="s">
        <v>47</v>
      </c>
      <c r="D3" s="6"/>
      <c r="E3" s="17" t="s">
        <v>42</v>
      </c>
      <c r="F3" s="17" t="s">
        <v>47</v>
      </c>
      <c r="G3" s="17" t="s">
        <v>47</v>
      </c>
      <c r="H3" s="6"/>
      <c r="I3" s="17" t="s">
        <v>42</v>
      </c>
      <c r="J3" s="17" t="s">
        <v>47</v>
      </c>
      <c r="K3" s="17" t="s">
        <v>47</v>
      </c>
    </row>
    <row r="4" spans="1:11" x14ac:dyDescent="0.25">
      <c r="A4" s="1">
        <v>0</v>
      </c>
      <c r="B4" s="1">
        <f>AVERAGE('ID-19'!B11,'ID-46'!B11,'ID-56'!B11,'ID-60'!B11,'ID-63'!B11,'ID-64'!B11,'ID-68'!B11,'ID-69'!B11,'ID-76'!B11,'ID-78'!B11,'ID-79'!B11,'ID-80'!B11,'ID-81'!B11)</f>
        <v>0.48425766185349189</v>
      </c>
      <c r="C4" s="1">
        <f>AVERAGE('ID-19'!C11,'ID-56'!C11,'ID-61'!B11,'ID-64'!C11,'ID-68'!C11,'ID-69'!C11,'ID-76'!C11,'ID-78'!C11,'ID-79'!C11,'ID-80'!C11,'ID-81'!C11)</f>
        <v>0.48425754519533815</v>
      </c>
      <c r="E4" s="1">
        <v>0</v>
      </c>
      <c r="F4" s="1">
        <f>ABS(B4-MAX('ID-19'!B11,'ID-46'!B11,'ID-56'!B11,'ID-60'!B11,'ID-63'!B11,'ID-64'!B11,'ID-68'!B11,'ID-69'!B11,'ID-76'!B11,'ID-78'!B11,'ID-79'!B11,'ID-80'!B11,'ID-81'!B11))</f>
        <v>1.7820100801091421E-6</v>
      </c>
      <c r="G4" s="1">
        <f>ABS(C4-MAX('ID-19'!C11,'ID-56'!C11,'ID-61'!B11,'ID-64'!C11,'ID-68'!C11,'ID-69'!C11,'ID-76'!C11,'ID-78'!C11,'ID-79'!C11,'ID-80'!C11,'ID-81'!C11))</f>
        <v>8.1070833585217272E-7</v>
      </c>
      <c r="I4" s="1">
        <v>0</v>
      </c>
      <c r="J4" s="1">
        <f>ABS(B4-MIN('ID-19'!B11,'ID-46'!B11,'ID-56'!B11,'ID-60'!B11,'ID-63'!B11,'ID-64'!B11,'ID-68'!B11,'ID-69'!B11,'ID-76'!B11,'ID-78'!B11,'ID-79'!B11,'ID-80'!B11,'ID-81'!B11))</f>
        <v>8.196849549113594E-7</v>
      </c>
      <c r="K4" s="1">
        <f>ABS(C4-MIN('ID-19'!C11,'ID-56'!C11,'ID-61'!B11,'ID-64'!C11,'ID-68'!C11,'ID-69'!C11,'ID-76'!C11,'ID-78'!C11,'ID-79'!C11,'ID-80'!C11,'ID-81'!C11))</f>
        <v>7.58735525130394E-7</v>
      </c>
    </row>
    <row r="5" spans="1:11" x14ac:dyDescent="0.25">
      <c r="A5" s="1">
        <v>0.125</v>
      </c>
      <c r="B5" s="1">
        <f>AVERAGE('ID-19'!B12,'ID-46'!B12,'ID-56'!B12,'ID-60'!B12,'ID-63'!B12,'ID-64'!B12,'ID-68'!B12,'ID-69'!B12,'ID-76'!B12,'ID-78'!B12,'ID-79'!B12,'ID-80'!B12,'ID-81'!B12)</f>
        <v>0.48425766137851167</v>
      </c>
      <c r="C5" s="1">
        <f>AVERAGE('ID-19'!C12,'ID-56'!C12,'ID-61'!B12,'ID-64'!C12,'ID-68'!C12,'ID-69'!C12,'ID-76'!C12,'ID-78'!C12,'ID-79'!C12,'ID-80'!C12,'ID-81'!C12)</f>
        <v>0.48425754437007151</v>
      </c>
      <c r="E5" s="1">
        <v>0.125</v>
      </c>
      <c r="F5" s="1">
        <f>ABS(B5-MAX('ID-19'!B12,'ID-46'!B12,'ID-56'!B12,'ID-60'!B12,'ID-63'!B12,'ID-64'!B12,'ID-68'!B12,'ID-69'!B12,'ID-76'!B12,'ID-78'!B12,'ID-79'!B12,'ID-80'!B12,'ID-81'!B12))</f>
        <v>1.7711992313373948E-6</v>
      </c>
      <c r="G5" s="1">
        <f>ABS(C5-MAX('ID-19'!C12,'ID-56'!C12,'ID-61'!B12,'ID-64'!C12,'ID-68'!C12,'ID-69'!C12,'ID-76'!C12,'ID-78'!C12,'ID-79'!C12,'ID-80'!C12,'ID-81'!C12))</f>
        <v>8.0394901447178313E-7</v>
      </c>
      <c r="I5" s="1">
        <v>0.125</v>
      </c>
      <c r="J5" s="1">
        <f>ABS(B5-MIN('ID-19'!B12,'ID-46'!B12,'ID-56'!B12,'ID-60'!B12,'ID-63'!B12,'ID-64'!B12,'ID-68'!B12,'ID-69'!B12,'ID-76'!B12,'ID-78'!B12,'ID-79'!B12,'ID-80'!B12,'ID-81'!B12))</f>
        <v>8.1955794267729587E-7</v>
      </c>
      <c r="K5" s="1">
        <f>ABS(C5-MIN('ID-19'!C12,'ID-56'!C12,'ID-61'!B12,'ID-64'!C12,'ID-68'!C12,'ID-69'!C12,'ID-76'!C12,'ID-78'!C12,'ID-79'!C12,'ID-80'!C12,'ID-81'!C12))</f>
        <v>7.5799403753684658E-7</v>
      </c>
    </row>
    <row r="6" spans="1:11" x14ac:dyDescent="0.25">
      <c r="A6" s="1">
        <v>0.25</v>
      </c>
      <c r="B6" s="1">
        <f>AVERAGE('ID-19'!B13,'ID-46'!B13,'ID-56'!B13,'ID-60'!B13,'ID-63'!B13,'ID-64'!B13,'ID-68'!B13,'ID-69'!B13,'ID-76'!B13,'ID-78'!B13,'ID-79'!B13,'ID-80'!B13,'ID-81'!B13)</f>
        <v>0.48425765957024214</v>
      </c>
      <c r="C6" s="1">
        <f>AVERAGE('ID-19'!C13,'ID-56'!C13,'ID-61'!B13,'ID-64'!C13,'ID-68'!C13,'ID-69'!C13,'ID-76'!C13,'ID-78'!C13,'ID-79'!C13,'ID-80'!C13,'ID-81'!C13)</f>
        <v>0.48425754752422584</v>
      </c>
      <c r="E6" s="1">
        <v>0.25</v>
      </c>
      <c r="F6" s="1">
        <f>ABS(B6-MAX('ID-19'!B13,'ID-46'!B13,'ID-56'!B13,'ID-60'!B13,'ID-63'!B13,'ID-64'!B13,'ID-68'!B13,'ID-69'!B13,'ID-76'!B13,'ID-78'!B13,'ID-79'!B13,'ID-80'!B13,'ID-81'!B13))</f>
        <v>1.7500846728468744E-6</v>
      </c>
      <c r="G6" s="1">
        <f>ABS(C6-MAX('ID-19'!C13,'ID-56'!C13,'ID-61'!B13,'ID-64'!C13,'ID-68'!C13,'ID-69'!C13,'ID-76'!C13,'ID-78'!C13,'ID-79'!C13,'ID-80'!C13,'ID-81'!C13))</f>
        <v>8.0494269116826445E-7</v>
      </c>
      <c r="I6" s="1">
        <v>0.25</v>
      </c>
      <c r="J6" s="1">
        <f>ABS(B6-MIN('ID-19'!B13,'ID-46'!B13,'ID-56'!B13,'ID-60'!B13,'ID-63'!B13,'ID-64'!B13,'ID-68'!B13,'ID-69'!B13,'ID-76'!B13,'ID-78'!B13,'ID-79'!B13,'ID-80'!B13,'ID-81'!B13))</f>
        <v>8.1908439314437587E-7</v>
      </c>
      <c r="K6" s="1">
        <f>ABS(C6-MIN('ID-19'!C13,'ID-56'!C13,'ID-61'!B13,'ID-64'!C13,'ID-68'!C13,'ID-69'!C13,'ID-76'!C13,'ID-78'!C13,'ID-79'!C13,'ID-80'!C13,'ID-81'!C13))</f>
        <v>7.6061516685044239E-7</v>
      </c>
    </row>
    <row r="7" spans="1:11" x14ac:dyDescent="0.25">
      <c r="A7" s="1">
        <v>0.375</v>
      </c>
      <c r="B7" s="1">
        <f>AVERAGE('ID-19'!B14,'ID-46'!B14,'ID-56'!B14,'ID-60'!B14,'ID-63'!B14,'ID-64'!B14,'ID-68'!B14,'ID-69'!B14,'ID-76'!B14,'ID-78'!B14,'ID-79'!B14,'ID-80'!B14,'ID-81'!B14)</f>
        <v>0.48425766318203678</v>
      </c>
      <c r="C7" s="1">
        <f>AVERAGE('ID-19'!C14,'ID-56'!C14,'ID-61'!B14,'ID-64'!C14,'ID-68'!C14,'ID-69'!C14,'ID-76'!C14,'ID-78'!C14,'ID-79'!C14,'ID-80'!C14,'ID-81'!C14)</f>
        <v>0.48425754892863809</v>
      </c>
      <c r="E7" s="1">
        <v>0.375</v>
      </c>
      <c r="F7" s="1">
        <f>ABS(B7-MAX('ID-19'!B14,'ID-46'!B14,'ID-56'!B14,'ID-60'!B14,'ID-63'!B14,'ID-64'!B14,'ID-68'!B14,'ID-69'!B14,'ID-76'!B14,'ID-78'!B14,'ID-79'!B14,'ID-80'!B14,'ID-81'!B14))</f>
        <v>1.744128475200668E-6</v>
      </c>
      <c r="G7" s="1">
        <f>ABS(C7-MAX('ID-19'!C14,'ID-56'!C14,'ID-61'!B14,'ID-64'!C14,'ID-68'!C14,'ID-69'!C14,'ID-76'!C14,'ID-78'!C14,'ID-79'!C14,'ID-80'!C14,'ID-81'!C14))</f>
        <v>8.0951599790157758E-7</v>
      </c>
      <c r="I7" s="1">
        <v>0.375</v>
      </c>
      <c r="J7" s="1">
        <f>ABS(B7-MIN('ID-19'!B14,'ID-46'!B14,'ID-56'!B14,'ID-60'!B14,'ID-63'!B14,'ID-64'!B14,'ID-68'!B14,'ID-69'!B14,'ID-76'!B14,'ID-78'!B14,'ID-79'!B14,'ID-80'!B14,'ID-81'!B14))</f>
        <v>8.2288262476248875E-7</v>
      </c>
      <c r="K7" s="1">
        <f>ABS(C7-MIN('ID-19'!C14,'ID-56'!C14,'ID-61'!B14,'ID-64'!C14,'ID-68'!C14,'ID-69'!C14,'ID-76'!C14,'ID-78'!C14,'ID-79'!C14,'ID-80'!C14,'ID-81'!C14))</f>
        <v>7.6202780707745887E-7</v>
      </c>
    </row>
    <row r="8" spans="1:11" x14ac:dyDescent="0.25">
      <c r="A8" s="1">
        <v>0.5</v>
      </c>
      <c r="B8" s="1">
        <f>AVERAGE('ID-19'!B15,'ID-46'!B15,'ID-56'!B15,'ID-60'!B15,'ID-63'!B15,'ID-64'!B15,'ID-68'!B15,'ID-69'!B15,'ID-76'!B15,'ID-78'!B15,'ID-79'!B15,'ID-80'!B15,'ID-81'!B15)</f>
        <v>0.48425766374120882</v>
      </c>
      <c r="C8" s="1">
        <f>AVERAGE('ID-19'!C15,'ID-56'!C15,'ID-61'!B15,'ID-64'!C15,'ID-68'!C15,'ID-69'!C15,'ID-76'!C15,'ID-78'!C15,'ID-79'!C15,'ID-80'!C15,'ID-81'!C15)</f>
        <v>0.48425755029678519</v>
      </c>
      <c r="E8" s="1">
        <v>0.5</v>
      </c>
      <c r="F8" s="1">
        <f>ABS(B8-MAX('ID-19'!B15,'ID-46'!B15,'ID-56'!B15,'ID-60'!B15,'ID-63'!B15,'ID-64'!B15,'ID-68'!B15,'ID-69'!B15,'ID-76'!B15,'ID-78'!B15,'ID-79'!B15,'ID-80'!B15,'ID-81'!B15))</f>
        <v>1.7247428671929299E-6</v>
      </c>
      <c r="G8" s="1">
        <f>ABS(C8-MAX('ID-19'!C15,'ID-56'!C15,'ID-61'!B15,'ID-64'!C15,'ID-68'!C15,'ID-69'!C15,'ID-76'!C15,'ID-78'!C15,'ID-79'!C15,'ID-80'!C15,'ID-81'!C15))</f>
        <v>8.2239019283392167E-7</v>
      </c>
      <c r="I8" s="1">
        <v>0.5</v>
      </c>
      <c r="J8" s="1">
        <f>ABS(B8-MIN('ID-19'!B15,'ID-46'!B15,'ID-56'!B15,'ID-60'!B15,'ID-63'!B15,'ID-64'!B15,'ID-68'!B15,'ID-69'!B15,'ID-76'!B15,'ID-78'!B15,'ID-79'!B15,'ID-80'!B15,'ID-81'!B15))</f>
        <v>8.2287481684151231E-7</v>
      </c>
      <c r="K8" s="1">
        <f>ABS(C8-MIN('ID-19'!C15,'ID-56'!C15,'ID-61'!B15,'ID-64'!C15,'ID-68'!C15,'ID-69'!C15,'ID-76'!C15,'ID-78'!C15,'ID-79'!C15,'ID-80'!C15,'ID-81'!C15))</f>
        <v>7.6263853221458788E-7</v>
      </c>
    </row>
    <row r="9" spans="1:11" x14ac:dyDescent="0.25">
      <c r="A9" s="1">
        <v>0.625</v>
      </c>
      <c r="B9" s="1">
        <f>AVERAGE('ID-19'!B16,'ID-46'!B16,'ID-56'!B16,'ID-60'!B16,'ID-63'!B16,'ID-64'!B16,'ID-68'!B16,'ID-69'!B16,'ID-76'!B16,'ID-78'!B16,'ID-79'!B16,'ID-80'!B16,'ID-81'!B16)</f>
        <v>0.48425766391924596</v>
      </c>
      <c r="C9" s="1">
        <f>AVERAGE('ID-19'!C16,'ID-56'!C16,'ID-61'!B16,'ID-64'!C16,'ID-68'!C16,'ID-69'!C16,'ID-76'!C16,'ID-78'!C16,'ID-79'!C16,'ID-80'!C16,'ID-81'!C16)</f>
        <v>0.48425754925647446</v>
      </c>
      <c r="E9" s="1">
        <v>0.625</v>
      </c>
      <c r="F9" s="1">
        <f>ABS(B9-MAX('ID-19'!B16,'ID-46'!B16,'ID-56'!B16,'ID-60'!B16,'ID-63'!B16,'ID-64'!B16,'ID-68'!B16,'ID-69'!B16,'ID-76'!B16,'ID-78'!B16,'ID-79'!B16,'ID-80'!B16,'ID-81'!B16))</f>
        <v>1.7182080050415216E-6</v>
      </c>
      <c r="G9" s="1">
        <f>ABS(C9-MAX('ID-19'!C16,'ID-56'!C16,'ID-61'!B16,'ID-64'!C16,'ID-68'!C16,'ID-69'!C16,'ID-76'!C16,'ID-78'!C16,'ID-79'!C16,'ID-80'!C16,'ID-81'!C16))</f>
        <v>8.2441766552365792E-7</v>
      </c>
      <c r="I9" s="1">
        <v>0.625</v>
      </c>
      <c r="J9" s="1">
        <f>ABS(B9-MIN('ID-19'!B16,'ID-46'!B16,'ID-56'!B16,'ID-60'!B16,'ID-63'!B16,'ID-64'!B16,'ID-68'!B16,'ID-69'!B16,'ID-76'!B16,'ID-78'!B16,'ID-79'!B16,'ID-80'!B16,'ID-81'!B16))</f>
        <v>8.1479941294038127E-7</v>
      </c>
      <c r="K9" s="1">
        <f>ABS(C9-MIN('ID-19'!C16,'ID-56'!C16,'ID-61'!B16,'ID-64'!C16,'ID-68'!C16,'ID-69'!C16,'ID-76'!C16,'ID-78'!C16,'ID-79'!C16,'ID-80'!C16,'ID-81'!C16))</f>
        <v>7.6160982748207928E-7</v>
      </c>
    </row>
    <row r="10" spans="1:11" x14ac:dyDescent="0.25">
      <c r="A10" s="1">
        <v>0.75</v>
      </c>
      <c r="B10" s="1">
        <f>AVERAGE('ID-19'!B17,'ID-46'!B17,'ID-56'!B17,'ID-60'!B17,'ID-63'!B17,'ID-64'!B17,'ID-68'!B17,'ID-69'!B17,'ID-76'!B17,'ID-78'!B17,'ID-79'!B17,'ID-80'!B17,'ID-81'!B17)</f>
        <v>0.48425766535477199</v>
      </c>
      <c r="C10" s="1">
        <f>AVERAGE('ID-19'!C17,'ID-56'!C17,'ID-61'!B17,'ID-64'!C17,'ID-68'!C17,'ID-69'!C17,'ID-76'!C17,'ID-78'!C17,'ID-79'!C17,'ID-80'!C17,'ID-81'!C17)</f>
        <v>0.48425754925591474</v>
      </c>
      <c r="E10" s="1">
        <v>0.75</v>
      </c>
      <c r="F10" s="1">
        <f>ABS(B10-MAX('ID-19'!B17,'ID-46'!B17,'ID-56'!B17,'ID-60'!B17,'ID-63'!B17,'ID-64'!B17,'ID-68'!B17,'ID-69'!B17,'ID-76'!B17,'ID-78'!B17,'ID-79'!B17,'ID-80'!B17,'ID-81'!B17))</f>
        <v>1.7121854199997344E-6</v>
      </c>
      <c r="G10" s="1">
        <f>ABS(C10-MAX('ID-19'!C17,'ID-56'!C17,'ID-61'!B17,'ID-64'!C17,'ID-68'!C17,'ID-69'!C17,'ID-76'!C17,'ID-78'!C17,'ID-79'!C17,'ID-80'!C17,'ID-81'!C17))</f>
        <v>8.5643796426948526E-7</v>
      </c>
      <c r="I10" s="1">
        <v>0.75</v>
      </c>
      <c r="J10" s="1">
        <f>ABS(B10-MIN('ID-19'!B17,'ID-46'!B17,'ID-56'!B17,'ID-60'!B17,'ID-63'!B17,'ID-64'!B17,'ID-68'!B17,'ID-69'!B17,'ID-76'!B17,'ID-78'!B17,'ID-79'!B17,'ID-80'!B17,'ID-81'!B17))</f>
        <v>8.1588916200914241E-7</v>
      </c>
      <c r="K10" s="1">
        <f>ABS(C10-MIN('ID-19'!C17,'ID-56'!C17,'ID-61'!B17,'ID-64'!C17,'ID-68'!C17,'ID-69'!C17,'ID-76'!C17,'ID-78'!C17,'ID-79'!C17,'ID-80'!C17,'ID-81'!C17))</f>
        <v>7.6015566874421125E-7</v>
      </c>
    </row>
    <row r="11" spans="1:11" x14ac:dyDescent="0.25">
      <c r="A11" s="1">
        <v>0.875</v>
      </c>
      <c r="B11" s="1">
        <f>AVERAGE('ID-19'!B18,'ID-46'!B18,'ID-56'!B18,'ID-60'!B18,'ID-63'!B18,'ID-64'!B18,'ID-68'!B18,'ID-69'!B18,'ID-76'!B18,'ID-78'!B18,'ID-79'!B18,'ID-80'!B18,'ID-81'!B18)</f>
        <v>0.48425767165679023</v>
      </c>
      <c r="C11" s="1">
        <f>AVERAGE('ID-19'!C18,'ID-56'!C18,'ID-61'!B18,'ID-64'!C18,'ID-68'!C18,'ID-69'!C18,'ID-76'!C18,'ID-78'!C18,'ID-79'!C18,'ID-80'!C18,'ID-81'!C18)</f>
        <v>0.48425754707283825</v>
      </c>
      <c r="E11" s="1">
        <v>0.875</v>
      </c>
      <c r="F11" s="1">
        <f>ABS(B11-MAX('ID-19'!B18,'ID-46'!B18,'ID-56'!B18,'ID-60'!B18,'ID-63'!B18,'ID-64'!B18,'ID-68'!B18,'ID-69'!B18,'ID-76'!B18,'ID-78'!B18,'ID-79'!B18,'ID-80'!B18,'ID-81'!B18))</f>
        <v>1.698009665762612E-6</v>
      </c>
      <c r="G11" s="1">
        <f>ABS(C11-MAX('ID-19'!C18,'ID-56'!C18,'ID-61'!B18,'ID-64'!C18,'ID-68'!C18,'ID-69'!C18,'ID-76'!C18,'ID-78'!C18,'ID-79'!C18,'ID-80'!C18,'ID-81'!C18))</f>
        <v>8.720560917274689E-7</v>
      </c>
      <c r="I11" s="1">
        <v>0.875</v>
      </c>
      <c r="J11" s="1">
        <f>ABS(B11-MIN('ID-19'!B18,'ID-46'!B18,'ID-56'!B18,'ID-60'!B18,'ID-63'!B18,'ID-64'!B18,'ID-68'!B18,'ID-69'!B18,'ID-76'!B18,'ID-78'!B18,'ID-79'!B18,'ID-80'!B18,'ID-81'!B18))</f>
        <v>8.1997277523448986E-7</v>
      </c>
      <c r="K11" s="1">
        <f>ABS(C11-MIN('ID-19'!C18,'ID-56'!C18,'ID-61'!B18,'ID-64'!C18,'ID-68'!C18,'ID-69'!C18,'ID-76'!C18,'ID-78'!C18,'ID-79'!C18,'ID-80'!C18,'ID-81'!C18))</f>
        <v>7.5735858523495736E-7</v>
      </c>
    </row>
    <row r="12" spans="1:11" x14ac:dyDescent="0.25">
      <c r="A12" s="1">
        <v>1</v>
      </c>
      <c r="B12" s="1">
        <f>AVERAGE('ID-19'!B19,'ID-46'!B19,'ID-56'!B19,'ID-60'!B19,'ID-63'!B19,'ID-64'!B19,'ID-68'!B19,'ID-69'!B19,'ID-76'!B19,'ID-78'!B19,'ID-79'!B19,'ID-80'!B19,'ID-81'!B19)</f>
        <v>0.48425766980366475</v>
      </c>
      <c r="C12" s="1">
        <f>AVERAGE('ID-19'!C19,'ID-56'!C19,'ID-61'!B19,'ID-64'!C19,'ID-68'!C19,'ID-69'!C19,'ID-76'!C19,'ID-78'!C19,'ID-79'!C19,'ID-80'!C19,'ID-81'!C19)</f>
        <v>0.48425754391629622</v>
      </c>
      <c r="E12" s="1">
        <v>1</v>
      </c>
      <c r="F12" s="1">
        <f>ABS(B12-MAX('ID-19'!B19,'ID-46'!B19,'ID-56'!B19,'ID-60'!B19,'ID-63'!B19,'ID-64'!B19,'ID-68'!B19,'ID-69'!B19,'ID-76'!B19,'ID-78'!B19,'ID-79'!B19,'ID-80'!B19,'ID-81'!B19))</f>
        <v>1.6924726782274746E-6</v>
      </c>
      <c r="G12" s="1">
        <f>ABS(C12-MAX('ID-19'!C19,'ID-56'!C19,'ID-61'!B19,'ID-64'!C19,'ID-68'!C19,'ID-69'!C19,'ID-76'!C19,'ID-78'!C19,'ID-79'!C19,'ID-80'!C19,'ID-81'!C19))</f>
        <v>8.9210295578512344E-7</v>
      </c>
      <c r="I12" s="1">
        <v>1</v>
      </c>
      <c r="J12" s="1">
        <f>ABS(B12-MIN('ID-19'!B19,'ID-46'!B19,'ID-56'!B19,'ID-60'!B19,'ID-63'!B19,'ID-64'!B19,'ID-68'!B19,'ID-69'!B19,'ID-76'!B19,'ID-78'!B19,'ID-79'!B19,'ID-80'!B19,'ID-81'!B19))</f>
        <v>8.1793601275359507E-7</v>
      </c>
      <c r="K12" s="1">
        <f>ABS(C12-MIN('ID-19'!C19,'ID-56'!C19,'ID-61'!B19,'ID-64'!C19,'ID-68'!C19,'ID-69'!C19,'ID-76'!C19,'ID-78'!C19,'ID-79'!C19,'ID-80'!C19,'ID-81'!C19))</f>
        <v>7.5418535122606656E-7</v>
      </c>
    </row>
    <row r="13" spans="1:11" x14ac:dyDescent="0.25">
      <c r="A13" s="1">
        <v>1.125</v>
      </c>
      <c r="B13" s="1">
        <f>AVERAGE('ID-19'!B20,'ID-46'!B20,'ID-56'!B20,'ID-60'!B20,'ID-63'!B20,'ID-64'!B20,'ID-68'!B20,'ID-69'!B20,'ID-76'!B20,'ID-78'!B20,'ID-79'!B20,'ID-80'!B20,'ID-81'!B20)</f>
        <v>0.48425766181812391</v>
      </c>
      <c r="C13" s="1">
        <f>AVERAGE('ID-19'!C20,'ID-56'!C20,'ID-61'!B20,'ID-64'!C20,'ID-68'!C20,'ID-69'!C20,'ID-76'!C20,'ID-78'!C20,'ID-79'!C20,'ID-80'!C20,'ID-81'!C20)</f>
        <v>0.48425754268417265</v>
      </c>
      <c r="E13" s="1">
        <v>1.125</v>
      </c>
      <c r="F13" s="1">
        <f>ABS(B13-MAX('ID-19'!B20,'ID-46'!B20,'ID-56'!B20,'ID-60'!B20,'ID-63'!B20,'ID-64'!B20,'ID-68'!B20,'ID-69'!B20,'ID-76'!B20,'ID-78'!B20,'ID-79'!B20,'ID-80'!B20,'ID-81'!B20))</f>
        <v>1.6970112821090844E-6</v>
      </c>
      <c r="G13" s="1">
        <f>ABS(C13-MAX('ID-19'!C20,'ID-56'!C20,'ID-61'!B20,'ID-64'!C20,'ID-68'!C20,'ID-69'!C20,'ID-76'!C20,'ID-78'!C20,'ID-79'!C20,'ID-80'!C20,'ID-81'!C20))</f>
        <v>9.0154085635729686E-7</v>
      </c>
      <c r="I13" s="1">
        <v>1.125</v>
      </c>
      <c r="J13" s="1">
        <f>ABS(B13-MIN('ID-19'!B20,'ID-46'!B20,'ID-56'!B20,'ID-60'!B20,'ID-63'!B20,'ID-64'!B20,'ID-68'!B20,'ID-69'!B20,'ID-76'!B20,'ID-78'!B20,'ID-79'!B20,'ID-80'!B20,'ID-81'!B20))</f>
        <v>8.1025530490608233E-7</v>
      </c>
      <c r="K13" s="1">
        <f>ABS(C13-MIN('ID-19'!C20,'ID-56'!C20,'ID-61'!B20,'ID-64'!C20,'ID-68'!C20,'ID-69'!C20,'ID-76'!C20,'ID-78'!C20,'ID-79'!C20,'ID-80'!C20,'ID-81'!C20))</f>
        <v>7.5364302565272823E-7</v>
      </c>
    </row>
    <row r="14" spans="1:11" x14ac:dyDescent="0.25">
      <c r="A14" s="1">
        <v>1.25</v>
      </c>
      <c r="B14" s="1">
        <f>AVERAGE('ID-19'!B21,'ID-46'!B21,'ID-56'!B21,'ID-60'!B21,'ID-63'!B21,'ID-64'!B21,'ID-68'!B21,'ID-69'!B21,'ID-76'!B21,'ID-78'!B21,'ID-79'!B21,'ID-80'!B21,'ID-81'!B21)</f>
        <v>0.4842576553692729</v>
      </c>
      <c r="C14" s="1">
        <f>AVERAGE('ID-19'!C21,'ID-56'!C21,'ID-61'!B21,'ID-64'!C21,'ID-68'!C21,'ID-69'!C21,'ID-76'!C21,'ID-78'!C21,'ID-79'!C21,'ID-80'!C21,'ID-81'!C21)</f>
        <v>0.48425753823384243</v>
      </c>
      <c r="E14" s="1">
        <v>1.25</v>
      </c>
      <c r="F14" s="1">
        <f>ABS(B14-MAX('ID-19'!B21,'ID-46'!B21,'ID-56'!B21,'ID-60'!B21,'ID-63'!B21,'ID-64'!B21,'ID-68'!B21,'ID-69'!B21,'ID-76'!B21,'ID-78'!B21,'ID-79'!B21,'ID-80'!B21,'ID-81'!B21))</f>
        <v>1.6826140251113841E-6</v>
      </c>
      <c r="G14" s="1">
        <f>ABS(C14-MAX('ID-19'!C21,'ID-56'!C21,'ID-61'!B21,'ID-64'!C21,'ID-68'!C21,'ID-69'!C21,'ID-76'!C21,'ID-78'!C21,'ID-79'!C21,'ID-80'!C21,'ID-81'!C21))</f>
        <v>9.1588339157233634E-7</v>
      </c>
      <c r="I14" s="1">
        <v>1.25</v>
      </c>
      <c r="J14" s="1">
        <f>ABS(B14-MIN('ID-19'!B21,'ID-46'!B21,'ID-56'!B21,'ID-60'!B21,'ID-63'!B21,'ID-64'!B21,'ID-68'!B21,'ID-69'!B21,'ID-76'!B21,'ID-78'!B21,'ID-79'!B21,'ID-80'!B21,'ID-81'!B21))</f>
        <v>8.0459072387961683E-7</v>
      </c>
      <c r="K14" s="1">
        <f>ABS(C14-MIN('ID-19'!C21,'ID-56'!C21,'ID-61'!B21,'ID-64'!C21,'ID-68'!C21,'ID-69'!C21,'ID-76'!C21,'ID-78'!C21,'ID-79'!C21,'ID-80'!C21,'ID-81'!C21))</f>
        <v>7.4961656842953417E-7</v>
      </c>
    </row>
    <row r="15" spans="1:11" x14ac:dyDescent="0.25">
      <c r="A15" s="1">
        <v>1.375</v>
      </c>
      <c r="B15" s="1">
        <f>AVERAGE('ID-19'!B22,'ID-46'!B22,'ID-56'!B22,'ID-60'!B22,'ID-63'!B22,'ID-64'!B22,'ID-68'!B22,'ID-69'!B22,'ID-76'!B22,'ID-78'!B22,'ID-79'!B22,'ID-80'!B22,'ID-81'!B22)</f>
        <v>0.4842576526388121</v>
      </c>
      <c r="C15" s="1">
        <f>AVERAGE('ID-19'!C22,'ID-56'!C22,'ID-61'!B22,'ID-64'!C22,'ID-68'!C22,'ID-69'!C22,'ID-76'!C22,'ID-78'!C22,'ID-79'!C22,'ID-80'!C22,'ID-81'!C22)</f>
        <v>0.48425753756411788</v>
      </c>
      <c r="E15" s="1">
        <v>1.375</v>
      </c>
      <c r="F15" s="1">
        <f>ABS(B15-MAX('ID-19'!B22,'ID-46'!B22,'ID-56'!B22,'ID-60'!B22,'ID-63'!B22,'ID-64'!B22,'ID-68'!B22,'ID-69'!B22,'ID-76'!B22,'ID-78'!B22,'ID-79'!B22,'ID-80'!B22,'ID-81'!B22))</f>
        <v>1.6717866829218941E-6</v>
      </c>
      <c r="G15" s="1">
        <f>ABS(C15-MAX('ID-19'!C22,'ID-56'!C22,'ID-61'!B22,'ID-64'!C22,'ID-68'!C22,'ID-69'!C22,'ID-76'!C22,'ID-78'!C22,'ID-79'!C22,'ID-80'!C22,'ID-81'!C22))</f>
        <v>9.3800678213629141E-7</v>
      </c>
      <c r="I15" s="1">
        <v>1.375</v>
      </c>
      <c r="J15" s="1">
        <f>ABS(B15-MIN('ID-19'!B22,'ID-46'!B22,'ID-56'!B22,'ID-60'!B22,'ID-63'!B22,'ID-64'!B22,'ID-68'!B22,'ID-69'!B22,'ID-76'!B22,'ID-78'!B22,'ID-79'!B22,'ID-80'!B22,'ID-81'!B22))</f>
        <v>8.0225442411485659E-7</v>
      </c>
      <c r="K15" s="1">
        <f>ABS(C15-MIN('ID-19'!C22,'ID-56'!C22,'ID-61'!B22,'ID-64'!C22,'ID-68'!C22,'ID-69'!C22,'ID-76'!C22,'ID-78'!C22,'ID-79'!C22,'ID-80'!C22,'ID-81'!C22))</f>
        <v>7.4863420085335974E-7</v>
      </c>
    </row>
    <row r="16" spans="1:11" x14ac:dyDescent="0.25">
      <c r="A16" s="1">
        <v>1.5</v>
      </c>
      <c r="B16" s="1">
        <f>AVERAGE('ID-19'!B23,'ID-46'!B23,'ID-56'!B23,'ID-60'!B23,'ID-63'!B23,'ID-64'!B23,'ID-68'!B23,'ID-69'!B23,'ID-76'!B23,'ID-78'!B23,'ID-79'!B23,'ID-80'!B23,'ID-81'!B23)</f>
        <v>0.48425764395784038</v>
      </c>
      <c r="C16" s="1">
        <f>AVERAGE('ID-19'!C23,'ID-56'!C23,'ID-61'!B23,'ID-64'!C23,'ID-68'!C23,'ID-69'!C23,'ID-76'!C23,'ID-78'!C23,'ID-79'!C23,'ID-80'!C23,'ID-81'!C23)</f>
        <v>0.4842575348590451</v>
      </c>
      <c r="E16" s="1">
        <v>1.5</v>
      </c>
      <c r="F16" s="1">
        <f>ABS(B16-MAX('ID-19'!B23,'ID-46'!B23,'ID-56'!B23,'ID-60'!B23,'ID-63'!B23,'ID-64'!B23,'ID-68'!B23,'ID-69'!B23,'ID-76'!B23,'ID-78'!B23,'ID-79'!B23,'ID-80'!B23,'ID-81'!B23))</f>
        <v>1.6336444476072742E-6</v>
      </c>
      <c r="G16" s="1">
        <f>ABS(C16-MAX('ID-19'!C23,'ID-56'!C23,'ID-61'!B23,'ID-64'!C23,'ID-68'!C23,'ID-69'!C23,'ID-76'!C23,'ID-78'!C23,'ID-79'!C23,'ID-80'!C23,'ID-81'!C23))</f>
        <v>9.5060257887524813E-7</v>
      </c>
      <c r="I16" s="1">
        <v>1.5</v>
      </c>
      <c r="J16" s="1">
        <f>ABS(B16-MIN('ID-19'!B23,'ID-46'!B23,'ID-56'!B23,'ID-60'!B23,'ID-63'!B23,'ID-64'!B23,'ID-68'!B23,'ID-69'!B23,'ID-76'!B23,'ID-78'!B23,'ID-79'!B23,'ID-80'!B23,'ID-81'!B23))</f>
        <v>7.9355281135118361E-7</v>
      </c>
      <c r="K16" s="1">
        <f>ABS(C16-MIN('ID-19'!C23,'ID-56'!C23,'ID-61'!B23,'ID-64'!C23,'ID-68'!C23,'ID-69'!C23,'ID-76'!C23,'ID-78'!C23,'ID-79'!C23,'ID-80'!C23,'ID-81'!C23))</f>
        <v>7.4601993710343706E-7</v>
      </c>
    </row>
    <row r="17" spans="1:11" x14ac:dyDescent="0.25">
      <c r="A17" s="1">
        <v>1.625</v>
      </c>
      <c r="B17" s="1">
        <f>AVERAGE('ID-19'!B24,'ID-46'!B24,'ID-56'!B24,'ID-60'!B24,'ID-63'!B24,'ID-64'!B24,'ID-68'!B24,'ID-69'!B24,'ID-76'!B24,'ID-78'!B24,'ID-79'!B24,'ID-80'!B24,'ID-81'!B24)</f>
        <v>0.48425764027879303</v>
      </c>
      <c r="C17" s="1">
        <f>AVERAGE('ID-19'!C24,'ID-56'!C24,'ID-61'!B24,'ID-64'!C24,'ID-68'!C24,'ID-69'!C24,'ID-76'!C24,'ID-78'!C24,'ID-79'!C24,'ID-80'!C24,'ID-81'!C24)</f>
        <v>0.48425753505151087</v>
      </c>
      <c r="E17" s="1">
        <v>1.625</v>
      </c>
      <c r="F17" s="1">
        <f>ABS(B17-MAX('ID-19'!B24,'ID-46'!B24,'ID-56'!B24,'ID-60'!B24,'ID-63'!B24,'ID-64'!B24,'ID-68'!B24,'ID-69'!B24,'ID-76'!B24,'ID-78'!B24,'ID-79'!B24,'ID-80'!B24,'ID-81'!B24))</f>
        <v>1.6271985449622939E-6</v>
      </c>
      <c r="G17" s="1">
        <f>ABS(C17-MAX('ID-19'!C24,'ID-56'!C24,'ID-61'!B24,'ID-64'!C24,'ID-68'!C24,'ID-69'!C24,'ID-76'!C24,'ID-78'!C24,'ID-79'!C24,'ID-80'!C24,'ID-81'!C24))</f>
        <v>9.5947264810991584E-7</v>
      </c>
      <c r="I17" s="1">
        <v>1.625</v>
      </c>
      <c r="J17" s="1">
        <f>ABS(B17-MIN('ID-19'!B24,'ID-46'!B24,'ID-56'!B24,'ID-60'!B24,'ID-63'!B24,'ID-64'!B24,'ID-68'!B24,'ID-69'!B24,'ID-76'!B24,'ID-78'!B24,'ID-79'!B24,'ID-80'!B24,'ID-81'!B24))</f>
        <v>7.895784160383279E-7</v>
      </c>
      <c r="K17" s="1">
        <f>ABS(C17-MIN('ID-19'!C24,'ID-56'!C24,'ID-61'!B24,'ID-64'!C24,'ID-68'!C24,'ID-69'!C24,'ID-76'!C24,'ID-78'!C24,'ID-79'!C24,'ID-80'!C24,'ID-81'!C24))</f>
        <v>7.4638012986794067E-7</v>
      </c>
    </row>
    <row r="18" spans="1:11" x14ac:dyDescent="0.25">
      <c r="A18" s="1">
        <v>1.75</v>
      </c>
      <c r="B18" s="1">
        <f>AVERAGE('ID-19'!B25,'ID-46'!B25,'ID-56'!B25,'ID-60'!B25,'ID-63'!B25,'ID-64'!B25,'ID-68'!B25,'ID-69'!B25,'ID-76'!B25,'ID-78'!B25,'ID-79'!B25,'ID-80'!B25,'ID-81'!B25)</f>
        <v>0.48425763343046158</v>
      </c>
      <c r="C18" s="1">
        <f>AVERAGE('ID-19'!C25,'ID-56'!C25,'ID-61'!B25,'ID-64'!C25,'ID-68'!C25,'ID-69'!C25,'ID-76'!C25,'ID-78'!C25,'ID-79'!C25,'ID-80'!C25,'ID-81'!C25)</f>
        <v>0.4842575364901634</v>
      </c>
      <c r="E18" s="1">
        <v>1.75</v>
      </c>
      <c r="F18" s="1">
        <f>ABS(B18-MAX('ID-19'!B25,'ID-46'!B25,'ID-56'!B25,'ID-60'!B25,'ID-63'!B25,'ID-64'!B25,'ID-68'!B25,'ID-69'!B25,'ID-76'!B25,'ID-78'!B25,'ID-79'!B25,'ID-80'!B25,'ID-81'!B25))</f>
        <v>1.6463631954399816E-6</v>
      </c>
      <c r="G18" s="1">
        <f>ABS(C18-MAX('ID-19'!C25,'ID-56'!C25,'ID-61'!B25,'ID-64'!C25,'ID-68'!C25,'ID-69'!C25,'ID-76'!C25,'ID-78'!C25,'ID-79'!C25,'ID-80'!C25,'ID-81'!C25))</f>
        <v>9.6533057758474428E-7</v>
      </c>
      <c r="I18" s="1">
        <v>1.75</v>
      </c>
      <c r="J18" s="1">
        <f>ABS(B18-MIN('ID-19'!B25,'ID-46'!B25,'ID-56'!B25,'ID-60'!B25,'ID-63'!B25,'ID-64'!B25,'ID-68'!B25,'ID-69'!B25,'ID-76'!B25,'ID-78'!B25,'ID-79'!B25,'ID-80'!B25,'ID-81'!B25))</f>
        <v>7.8348386356452693E-7</v>
      </c>
      <c r="K18" s="1">
        <f>ABS(C18-MIN('ID-19'!C25,'ID-56'!C25,'ID-61'!B25,'ID-64'!C25,'ID-68'!C25,'ID-69'!C25,'ID-76'!C25,'ID-78'!C25,'ID-79'!C25,'ID-80'!C25,'ID-81'!C25))</f>
        <v>7.478196814014737E-7</v>
      </c>
    </row>
    <row r="19" spans="1:11" x14ac:dyDescent="0.25">
      <c r="A19" s="1">
        <v>1.875</v>
      </c>
      <c r="B19" s="1">
        <f>AVERAGE('ID-19'!B26,'ID-46'!B26,'ID-56'!B26,'ID-60'!B26,'ID-63'!B26,'ID-64'!B26,'ID-68'!B26,'ID-69'!B26,'ID-76'!B26,'ID-78'!B26,'ID-79'!B26,'ID-80'!B26,'ID-81'!B26)</f>
        <v>0.48425762916479625</v>
      </c>
      <c r="C19" s="1">
        <f>AVERAGE('ID-19'!C26,'ID-56'!C26,'ID-61'!B26,'ID-64'!C26,'ID-68'!C26,'ID-69'!C26,'ID-76'!C26,'ID-78'!C26,'ID-79'!C26,'ID-80'!C26,'ID-81'!C26)</f>
        <v>0.48425754054321479</v>
      </c>
      <c r="E19" s="1">
        <v>1.875</v>
      </c>
      <c r="F19" s="1">
        <f>ABS(B19-MAX('ID-19'!B26,'ID-46'!B26,'ID-56'!B26,'ID-60'!B26,'ID-63'!B26,'ID-64'!B26,'ID-68'!B26,'ID-69'!B26,'ID-76'!B26,'ID-78'!B26,'ID-79'!B26,'ID-80'!B26,'ID-81'!B26))</f>
        <v>1.6500511237360627E-6</v>
      </c>
      <c r="G19" s="1">
        <f>ABS(C19-MAX('ID-19'!C26,'ID-56'!C26,'ID-61'!B26,'ID-64'!C26,'ID-68'!C26,'ID-69'!C26,'ID-76'!C26,'ID-78'!C26,'ID-79'!C26,'ID-80'!C26,'ID-81'!C26))</f>
        <v>9.5523200421832044E-7</v>
      </c>
      <c r="I19" s="1">
        <v>1.875</v>
      </c>
      <c r="J19" s="1">
        <f>ABS(B19-MIN('ID-19'!B26,'ID-46'!B26,'ID-56'!B26,'ID-60'!B26,'ID-63'!B26,'ID-64'!B26,'ID-68'!B26,'ID-69'!B26,'ID-76'!B26,'ID-78'!B26,'ID-79'!B26,'ID-80'!B26,'ID-81'!B26))</f>
        <v>7.8217289922744015E-7</v>
      </c>
      <c r="K19" s="1">
        <f>ABS(C19-MIN('ID-19'!C26,'ID-56'!C26,'ID-61'!B26,'ID-64'!C26,'ID-68'!C26,'ID-69'!C26,'ID-76'!C26,'ID-78'!C26,'ID-79'!C26,'ID-80'!C26,'ID-81'!C26))</f>
        <v>7.519096447694551E-7</v>
      </c>
    </row>
    <row r="20" spans="1:11" x14ac:dyDescent="0.25">
      <c r="A20" s="1">
        <v>2</v>
      </c>
      <c r="B20" s="1">
        <f>AVERAGE('ID-19'!B27,'ID-46'!B27,'ID-56'!B27,'ID-60'!B27,'ID-63'!B27,'ID-64'!B27,'ID-68'!B27,'ID-69'!B27,'ID-76'!B27,'ID-78'!B27,'ID-79'!B27,'ID-80'!B27,'ID-81'!B27)</f>
        <v>0.48425762107040526</v>
      </c>
      <c r="C20" s="1">
        <f>AVERAGE('ID-19'!C27,'ID-56'!C27,'ID-61'!B27,'ID-64'!C27,'ID-68'!C27,'ID-69'!C27,'ID-76'!C27,'ID-78'!C27,'ID-79'!C27,'ID-80'!C27,'ID-81'!C27)</f>
        <v>0.48425754119047681</v>
      </c>
      <c r="E20" s="1">
        <v>2</v>
      </c>
      <c r="F20" s="1">
        <f>ABS(B20-MAX('ID-19'!B27,'ID-46'!B27,'ID-56'!B27,'ID-60'!B27,'ID-63'!B27,'ID-64'!B27,'ID-68'!B27,'ID-69'!B27,'ID-76'!B27,'ID-78'!B27,'ID-79'!B27,'ID-80'!B27,'ID-81'!B27))</f>
        <v>1.6571840797396931E-6</v>
      </c>
      <c r="G20" s="1">
        <f>ABS(C20-MAX('ID-19'!C27,'ID-56'!C27,'ID-61'!B27,'ID-64'!C27,'ID-68'!C27,'ID-69'!C27,'ID-76'!C27,'ID-78'!C27,'ID-79'!C27,'ID-80'!C27,'ID-81'!C27))</f>
        <v>9.5159596319449591E-7</v>
      </c>
      <c r="I20" s="1">
        <v>2</v>
      </c>
      <c r="J20" s="1">
        <f>ABS(B20-MIN('ID-19'!B27,'ID-46'!B27,'ID-56'!B27,'ID-60'!B27,'ID-63'!B27,'ID-64'!B27,'ID-68'!B27,'ID-69'!B27,'ID-76'!B27,'ID-78'!B27,'ID-79'!B27,'ID-80'!B27,'ID-81'!B27))</f>
        <v>7.7766490225172902E-7</v>
      </c>
      <c r="K20" s="1">
        <f>ABS(C20-MIN('ID-19'!C27,'ID-56'!C27,'ID-61'!B27,'ID-64'!C27,'ID-68'!C27,'ID-69'!C27,'ID-76'!C27,'ID-78'!C27,'ID-79'!C27,'ID-80'!C27,'ID-81'!C27))</f>
        <v>7.5264617183101734E-7</v>
      </c>
    </row>
    <row r="21" spans="1:11" x14ac:dyDescent="0.25">
      <c r="A21" s="1">
        <v>2.125</v>
      </c>
      <c r="B21" s="1">
        <f>AVERAGE('ID-19'!B28,'ID-46'!B28,'ID-56'!B28,'ID-60'!B28,'ID-63'!B28,'ID-64'!B28,'ID-68'!B28,'ID-69'!B28,'ID-76'!B28,'ID-78'!B28,'ID-79'!B28,'ID-80'!B28,'ID-81'!B28)</f>
        <v>0.48425761556841923</v>
      </c>
      <c r="C21" s="1">
        <f>AVERAGE('ID-19'!C28,'ID-56'!C28,'ID-61'!B28,'ID-64'!C28,'ID-68'!C28,'ID-69'!C28,'ID-76'!C28,'ID-78'!C28,'ID-79'!C28,'ID-80'!C28,'ID-81'!C28)</f>
        <v>0.48425754235883772</v>
      </c>
      <c r="E21" s="1">
        <v>2.125</v>
      </c>
      <c r="F21" s="1">
        <f>ABS(B21-MAX('ID-19'!B28,'ID-46'!B28,'ID-56'!B28,'ID-60'!B28,'ID-63'!B28,'ID-64'!B28,'ID-68'!B28,'ID-69'!B28,'ID-76'!B28,'ID-78'!B28,'ID-79'!B28,'ID-80'!B28,'ID-81'!B28))</f>
        <v>1.6581137107785082E-6</v>
      </c>
      <c r="G21" s="1">
        <f>ABS(C21-MAX('ID-19'!C28,'ID-56'!C28,'ID-61'!B28,'ID-64'!C28,'ID-68'!C28,'ID-69'!C28,'ID-76'!C28,'ID-78'!C28,'ID-79'!C28,'ID-80'!C28,'ID-81'!C28))</f>
        <v>9.6731144527684165E-7</v>
      </c>
      <c r="I21" s="1">
        <v>2.125</v>
      </c>
      <c r="J21" s="1">
        <f>ABS(B21-MIN('ID-19'!B28,'ID-46'!B28,'ID-56'!B28,'ID-60'!B28,'ID-63'!B28,'ID-64'!B28,'ID-68'!B28,'ID-69'!B28,'ID-76'!B28,'ID-78'!B28,'ID-79'!B28,'ID-80'!B28,'ID-81'!B28))</f>
        <v>7.74944836245961E-7</v>
      </c>
      <c r="K21" s="1">
        <f>ABS(C21-MIN('ID-19'!C28,'ID-56'!C28,'ID-61'!B28,'ID-64'!C28,'ID-68'!C28,'ID-69'!C28,'ID-76'!C28,'ID-78'!C28,'ID-79'!C28,'ID-80'!C28,'ID-81'!C28))</f>
        <v>7.5425012474594766E-7</v>
      </c>
    </row>
    <row r="22" spans="1:11" x14ac:dyDescent="0.25">
      <c r="A22" s="1">
        <v>2.25</v>
      </c>
      <c r="B22" s="1">
        <f>AVERAGE('ID-19'!B29,'ID-46'!B29,'ID-56'!B29,'ID-60'!B29,'ID-63'!B29,'ID-64'!B29,'ID-68'!B29,'ID-69'!B29,'ID-76'!B29,'ID-78'!B29,'ID-79'!B29,'ID-80'!B29,'ID-81'!B29)</f>
        <v>0.48425761710187448</v>
      </c>
      <c r="C22" s="1">
        <f>AVERAGE('ID-19'!C29,'ID-56'!C29,'ID-61'!B29,'ID-64'!C29,'ID-68'!C29,'ID-69'!C29,'ID-76'!C29,'ID-78'!C29,'ID-79'!C29,'ID-80'!C29,'ID-81'!C29)</f>
        <v>0.48425754015388056</v>
      </c>
      <c r="E22" s="1">
        <v>2.25</v>
      </c>
      <c r="F22" s="1">
        <f>ABS(B22-MAX('ID-19'!B29,'ID-46'!B29,'ID-56'!B29,'ID-60'!B29,'ID-63'!B29,'ID-64'!B29,'ID-68'!B29,'ID-69'!B29,'ID-76'!B29,'ID-78'!B29,'ID-79'!B29,'ID-80'!B29,'ID-81'!B29))</f>
        <v>1.6649958625158945E-6</v>
      </c>
      <c r="G22" s="1">
        <f>ABS(C22-MAX('ID-19'!C29,'ID-56'!C29,'ID-61'!B29,'ID-64'!C29,'ID-68'!C29,'ID-69'!C29,'ID-76'!C29,'ID-78'!C29,'ID-79'!C29,'ID-80'!C29,'ID-81'!C29))</f>
        <v>9.5471999844720656E-7</v>
      </c>
      <c r="I22" s="1">
        <v>2.25</v>
      </c>
      <c r="J22" s="1">
        <f>ABS(B22-MIN('ID-19'!B29,'ID-46'!B29,'ID-56'!B29,'ID-60'!B29,'ID-63'!B29,'ID-64'!B29,'ID-68'!B29,'ID-69'!B29,'ID-76'!B29,'ID-78'!B29,'ID-79'!B29,'ID-80'!B29,'ID-81'!B29))</f>
        <v>7.7723630748094408E-7</v>
      </c>
      <c r="K22" s="1">
        <f>ABS(C22-MIN('ID-19'!C29,'ID-56'!C29,'ID-61'!B29,'ID-64'!C29,'ID-68'!C29,'ID-69'!C29,'ID-76'!C29,'ID-78'!C29,'ID-79'!C29,'ID-80'!C29,'ID-81'!C29))</f>
        <v>7.5266378957161706E-7</v>
      </c>
    </row>
    <row r="23" spans="1:11" x14ac:dyDescent="0.25">
      <c r="A23" s="1">
        <v>2.375</v>
      </c>
      <c r="B23" s="1">
        <f>AVERAGE('ID-19'!B30,'ID-46'!B30,'ID-56'!B30,'ID-60'!B30,'ID-63'!B30,'ID-64'!B30,'ID-68'!B30,'ID-69'!B30,'ID-76'!B30,'ID-78'!B30,'ID-79'!B30,'ID-80'!B30,'ID-81'!B30)</f>
        <v>0.48425761631503533</v>
      </c>
      <c r="C23" s="1">
        <f>AVERAGE('ID-19'!C30,'ID-56'!C30,'ID-61'!B30,'ID-64'!C30,'ID-68'!C30,'ID-69'!C30,'ID-76'!C30,'ID-78'!C30,'ID-79'!C30,'ID-80'!C30,'ID-81'!C30)</f>
        <v>0.48425753878559319</v>
      </c>
      <c r="E23" s="1">
        <v>2.375</v>
      </c>
      <c r="F23" s="1">
        <f>ABS(B23-MAX('ID-19'!B30,'ID-46'!B30,'ID-56'!B30,'ID-60'!B30,'ID-63'!B30,'ID-64'!B30,'ID-68'!B30,'ID-69'!B30,'ID-76'!B30,'ID-78'!B30,'ID-79'!B30,'ID-80'!B30,'ID-81'!B30))</f>
        <v>1.6607493336651125E-6</v>
      </c>
      <c r="G23" s="1">
        <f>ABS(C23-MAX('ID-19'!C30,'ID-56'!C30,'ID-61'!B30,'ID-64'!C30,'ID-68'!C30,'ID-69'!C30,'ID-76'!C30,'ID-78'!C30,'ID-79'!C30,'ID-80'!C30,'ID-81'!C30))</f>
        <v>9.4705709380304981E-7</v>
      </c>
      <c r="I23" s="1">
        <v>2.375</v>
      </c>
      <c r="J23" s="1">
        <f>ABS(B23-MIN('ID-19'!B30,'ID-46'!B30,'ID-56'!B30,'ID-60'!B30,'ID-63'!B30,'ID-64'!B30,'ID-68'!B30,'ID-69'!B30,'ID-76'!B30,'ID-78'!B30,'ID-79'!B30,'ID-80'!B30,'ID-81'!B30))</f>
        <v>7.7706896434159844E-7</v>
      </c>
      <c r="K23" s="1">
        <f>ABS(C23-MIN('ID-19'!C30,'ID-56'!C30,'ID-61'!B30,'ID-64'!C30,'ID-68'!C30,'ID-69'!C30,'ID-76'!C30,'ID-78'!C30,'ID-79'!C30,'ID-80'!C30,'ID-81'!C30))</f>
        <v>7.5147430916855384E-7</v>
      </c>
    </row>
    <row r="24" spans="1:11" x14ac:dyDescent="0.25">
      <c r="A24" s="1">
        <v>2.5</v>
      </c>
      <c r="B24" s="1">
        <f>AVERAGE('ID-19'!B31,'ID-46'!B31,'ID-56'!B31,'ID-60'!B31,'ID-63'!B31,'ID-64'!B31,'ID-68'!B31,'ID-69'!B31,'ID-76'!B31,'ID-78'!B31,'ID-79'!B31,'ID-80'!B31,'ID-81'!B31)</f>
        <v>0.48425761424383845</v>
      </c>
      <c r="C24" s="1">
        <f>AVERAGE('ID-19'!C31,'ID-56'!C31,'ID-61'!B31,'ID-64'!C31,'ID-68'!C31,'ID-69'!C31,'ID-76'!C31,'ID-78'!C31,'ID-79'!C31,'ID-80'!C31,'ID-81'!C31)</f>
        <v>0.48425753828336493</v>
      </c>
      <c r="E24" s="1">
        <v>2.5</v>
      </c>
      <c r="F24" s="1">
        <f>ABS(B24-MAX('ID-19'!B31,'ID-46'!B31,'ID-56'!B31,'ID-60'!B31,'ID-63'!B31,'ID-64'!B31,'ID-68'!B31,'ID-69'!B31,'ID-76'!B31,'ID-78'!B31,'ID-79'!B31,'ID-80'!B31,'ID-81'!B31))</f>
        <v>1.6535783185500641E-6</v>
      </c>
      <c r="G24" s="1">
        <f>ABS(C24-MAX('ID-19'!C31,'ID-56'!C31,'ID-61'!B31,'ID-64'!C31,'ID-68'!C31,'ID-69'!C31,'ID-76'!C31,'ID-78'!C31,'ID-79'!C31,'ID-80'!C31,'ID-81'!C31))</f>
        <v>9.5294160007419748E-7</v>
      </c>
      <c r="I24" s="1">
        <v>2.5</v>
      </c>
      <c r="J24" s="1">
        <f>ABS(B24-MIN('ID-19'!B31,'ID-46'!B31,'ID-56'!B31,'ID-60'!B31,'ID-63'!B31,'ID-64'!B31,'ID-68'!B31,'ID-69'!B31,'ID-76'!B31,'ID-78'!B31,'ID-79'!B31,'ID-80'!B31,'ID-81'!B31))</f>
        <v>7.7536716547310647E-7</v>
      </c>
      <c r="K24" s="1">
        <f>ABS(C24-MIN('ID-19'!C31,'ID-56'!C31,'ID-61'!B31,'ID-64'!C31,'ID-68'!C31,'ID-69'!C31,'ID-76'!C31,'ID-78'!C31,'ID-79'!C31,'ID-80'!C31,'ID-81'!C31))</f>
        <v>7.5088381190635545E-7</v>
      </c>
    </row>
    <row r="25" spans="1:11" x14ac:dyDescent="0.25">
      <c r="A25" s="1">
        <v>2.625</v>
      </c>
      <c r="B25" s="1">
        <f>AVERAGE('ID-19'!B32,'ID-46'!B32,'ID-56'!B32,'ID-60'!B32,'ID-63'!B32,'ID-64'!B32,'ID-68'!B32,'ID-69'!B32,'ID-76'!B32,'ID-78'!B32,'ID-79'!B32,'ID-80'!B32,'ID-81'!B32)</f>
        <v>0.48425761036542619</v>
      </c>
      <c r="C25" s="1">
        <f>AVERAGE('ID-19'!C32,'ID-56'!C32,'ID-61'!B32,'ID-64'!C32,'ID-68'!C32,'ID-69'!C32,'ID-76'!C32,'ID-78'!C32,'ID-79'!C32,'ID-80'!C32,'ID-81'!C32)</f>
        <v>0.4842575391601549</v>
      </c>
      <c r="E25" s="1">
        <v>2.625</v>
      </c>
      <c r="F25" s="1">
        <f>ABS(B25-MAX('ID-19'!B32,'ID-46'!B32,'ID-56'!B32,'ID-60'!B32,'ID-63'!B32,'ID-64'!B32,'ID-68'!B32,'ID-69'!B32,'ID-76'!B32,'ID-78'!B32,'ID-79'!B32,'ID-80'!B32,'ID-81'!B32))</f>
        <v>1.6177316968235544E-6</v>
      </c>
      <c r="G25" s="1">
        <f>ABS(C25-MAX('ID-19'!C32,'ID-56'!C32,'ID-61'!B32,'ID-64'!C32,'ID-68'!C32,'ID-69'!C32,'ID-76'!C32,'ID-78'!C32,'ID-79'!C32,'ID-80'!C32,'ID-81'!C32))</f>
        <v>9.4358514307613106E-7</v>
      </c>
      <c r="I25" s="1">
        <v>2.625</v>
      </c>
      <c r="J25" s="1">
        <f>ABS(B25-MIN('ID-19'!B32,'ID-46'!B32,'ID-56'!B32,'ID-60'!B32,'ID-63'!B32,'ID-64'!B32,'ID-68'!B32,'ID-69'!B32,'ID-76'!B32,'ID-78'!B32,'ID-79'!B32,'ID-80'!B32,'ID-81'!B32))</f>
        <v>7.7238510320931653E-7</v>
      </c>
      <c r="K25" s="1">
        <f>ABS(C25-MIN('ID-19'!C32,'ID-56'!C32,'ID-61'!B32,'ID-64'!C32,'ID-68'!C32,'ID-69'!C32,'ID-76'!C32,'ID-78'!C32,'ID-79'!C32,'ID-80'!C32,'ID-81'!C32))</f>
        <v>7.5199909888024052E-7</v>
      </c>
    </row>
    <row r="26" spans="1:11" x14ac:dyDescent="0.25">
      <c r="A26" s="1">
        <v>2.75</v>
      </c>
      <c r="B26" s="1">
        <f>AVERAGE('ID-19'!B33,'ID-46'!B33,'ID-56'!B33,'ID-60'!B33,'ID-63'!B33,'ID-64'!B33,'ID-68'!B33,'ID-69'!B33,'ID-76'!B33,'ID-78'!B33,'ID-79'!B33,'ID-80'!B33,'ID-81'!B33)</f>
        <v>0.48425761021331315</v>
      </c>
      <c r="C26" s="1">
        <f>AVERAGE('ID-19'!C33,'ID-56'!C33,'ID-61'!B33,'ID-64'!C33,'ID-68'!C33,'ID-69'!C33,'ID-76'!C33,'ID-78'!C33,'ID-79'!C33,'ID-80'!C33,'ID-81'!C33)</f>
        <v>0.48425753100439883</v>
      </c>
      <c r="E26" s="1">
        <v>2.75</v>
      </c>
      <c r="F26" s="1">
        <f>ABS(B26-MAX('ID-19'!B33,'ID-46'!B33,'ID-56'!B33,'ID-60'!B33,'ID-63'!B33,'ID-64'!B33,'ID-68'!B33,'ID-69'!B33,'ID-76'!B33,'ID-78'!B33,'ID-79'!B33,'ID-80'!B33,'ID-81'!B33))</f>
        <v>1.6251033338465781E-6</v>
      </c>
      <c r="G26" s="1">
        <f>ABS(C26-MAX('ID-19'!C33,'ID-56'!C33,'ID-61'!B33,'ID-64'!C33,'ID-68'!C33,'ID-69'!C33,'ID-76'!C33,'ID-78'!C33,'ID-79'!C33,'ID-80'!C33,'ID-81'!C33))</f>
        <v>8.7493104017344336E-7</v>
      </c>
      <c r="I26" s="1">
        <v>2.75</v>
      </c>
      <c r="J26" s="1">
        <f>ABS(B26-MIN('ID-19'!B33,'ID-46'!B33,'ID-56'!B33,'ID-60'!B33,'ID-63'!B33,'ID-64'!B33,'ID-68'!B33,'ID-69'!B33,'ID-76'!B33,'ID-78'!B33,'ID-79'!B33,'ID-80'!B33,'ID-81'!B33))</f>
        <v>7.7230037415221275E-7</v>
      </c>
      <c r="K26" s="1">
        <f>ABS(C26-MIN('ID-19'!C33,'ID-56'!C33,'ID-61'!B33,'ID-64'!C33,'ID-68'!C33,'ID-69'!C33,'ID-76'!C33,'ID-78'!C33,'ID-79'!C33,'ID-80'!C33,'ID-81'!C33))</f>
        <v>7.437370148077882E-7</v>
      </c>
    </row>
    <row r="27" spans="1:11" x14ac:dyDescent="0.25">
      <c r="A27" s="1">
        <v>2.875</v>
      </c>
      <c r="B27" s="1">
        <f>AVERAGE('ID-19'!B34,'ID-46'!B34,'ID-56'!B34,'ID-60'!B34,'ID-63'!B34,'ID-64'!B34,'ID-68'!B34,'ID-69'!B34,'ID-76'!B34,'ID-78'!B34,'ID-79'!B34,'ID-80'!B34,'ID-81'!B34)</f>
        <v>0.48425760514794092</v>
      </c>
      <c r="C27" s="1">
        <f>AVERAGE('ID-19'!C34,'ID-56'!C34,'ID-61'!B34,'ID-64'!C34,'ID-68'!C34,'ID-69'!C34,'ID-76'!C34,'ID-78'!C34,'ID-79'!C34,'ID-80'!C34,'ID-81'!C34)</f>
        <v>0.48425752988767651</v>
      </c>
      <c r="E27" s="1">
        <v>2.875</v>
      </c>
      <c r="F27" s="1">
        <f>ABS(B27-MAX('ID-19'!B34,'ID-46'!B34,'ID-56'!B34,'ID-60'!B34,'ID-63'!B34,'ID-64'!B34,'ID-68'!B34,'ID-69'!B34,'ID-76'!B34,'ID-78'!B34,'ID-79'!B34,'ID-80'!B34,'ID-81'!B34))</f>
        <v>1.6162407031061754E-6</v>
      </c>
      <c r="G27" s="1">
        <f>ABS(C27-MAX('ID-19'!C34,'ID-56'!C34,'ID-61'!B34,'ID-64'!C34,'ID-68'!C34,'ID-69'!C34,'ID-76'!C34,'ID-78'!C34,'ID-79'!C34,'ID-80'!C34,'ID-81'!C34))</f>
        <v>8.513511974839183E-7</v>
      </c>
      <c r="I27" s="1">
        <v>2.875</v>
      </c>
      <c r="J27" s="1">
        <f>ABS(B27-MIN('ID-19'!B34,'ID-46'!B34,'ID-56'!B34,'ID-60'!B34,'ID-63'!B34,'ID-64'!B34,'ID-68'!B34,'ID-69'!B34,'ID-76'!B34,'ID-78'!B34,'ID-79'!B34,'ID-80'!B34,'ID-81'!B34))</f>
        <v>7.6678363392090887E-7</v>
      </c>
      <c r="K27" s="1">
        <f>ABS(C27-MIN('ID-19'!C34,'ID-56'!C34,'ID-61'!B34,'ID-64'!C34,'ID-68'!C34,'ID-69'!C34,'ID-76'!C34,'ID-78'!C34,'ID-79'!C34,'ID-80'!C34,'ID-81'!C34))</f>
        <v>7.427323405195807E-7</v>
      </c>
    </row>
    <row r="28" spans="1:11" x14ac:dyDescent="0.25">
      <c r="A28" s="1">
        <v>3</v>
      </c>
      <c r="B28" s="1">
        <f>AVERAGE('ID-19'!B35,'ID-46'!B35,'ID-56'!B35,'ID-60'!B35,'ID-63'!B35,'ID-64'!B35,'ID-68'!B35,'ID-69'!B35,'ID-76'!B35,'ID-78'!B35,'ID-79'!B35,'ID-80'!B35,'ID-81'!B35)</f>
        <v>0.48425760135990126</v>
      </c>
      <c r="C28" s="1">
        <f>AVERAGE('ID-19'!C35,'ID-56'!C35,'ID-61'!B35,'ID-64'!C35,'ID-68'!C35,'ID-69'!C35,'ID-76'!C35,'ID-78'!C35,'ID-79'!C35,'ID-80'!C35,'ID-81'!C35)</f>
        <v>0.48425753163243057</v>
      </c>
      <c r="E28" s="1">
        <v>3</v>
      </c>
      <c r="F28" s="1">
        <f>ABS(B28-MAX('ID-19'!B35,'ID-46'!B35,'ID-56'!B35,'ID-60'!B35,'ID-63'!B35,'ID-64'!B35,'ID-68'!B35,'ID-69'!B35,'ID-76'!B35,'ID-78'!B35,'ID-79'!B35,'ID-80'!B35,'ID-81'!B35))</f>
        <v>1.6183861417662371E-6</v>
      </c>
      <c r="G28" s="1">
        <f>ABS(C28-MAX('ID-19'!C35,'ID-56'!C35,'ID-61'!B35,'ID-64'!C35,'ID-68'!C35,'ID-69'!C35,'ID-76'!C35,'ID-78'!C35,'ID-79'!C35,'ID-80'!C35,'ID-81'!C35))</f>
        <v>8.4615194745341071E-7</v>
      </c>
      <c r="I28" s="1">
        <v>3</v>
      </c>
      <c r="J28" s="1">
        <f>ABS(B28-MIN('ID-19'!B35,'ID-46'!B35,'ID-56'!B35,'ID-60'!B35,'ID-63'!B35,'ID-64'!B35,'ID-68'!B35,'ID-69'!B35,'ID-76'!B35,'ID-78'!B35,'ID-79'!B35,'ID-80'!B35,'ID-81'!B35))</f>
        <v>7.6137349225291473E-7</v>
      </c>
      <c r="K28" s="1">
        <f>ABS(C28-MIN('ID-19'!C35,'ID-56'!C35,'ID-61'!B35,'ID-64'!C35,'ID-68'!C35,'ID-69'!C35,'ID-76'!C35,'ID-78'!C35,'ID-79'!C35,'ID-80'!C35,'ID-81'!C35))</f>
        <v>7.4380231857018586E-7</v>
      </c>
    </row>
    <row r="29" spans="1:11" x14ac:dyDescent="0.25">
      <c r="A29" s="1">
        <v>3.125</v>
      </c>
      <c r="B29" s="1">
        <f>AVERAGE('ID-19'!B36,'ID-46'!B36,'ID-56'!B36,'ID-60'!B36,'ID-63'!B36,'ID-64'!B36,'ID-68'!B36,'ID-69'!B36,'ID-76'!B36,'ID-78'!B36,'ID-79'!B36,'ID-80'!B36,'ID-81'!B36)</f>
        <v>0.48425759903526588</v>
      </c>
      <c r="C29" s="1">
        <f>AVERAGE('ID-19'!C36,'ID-56'!C36,'ID-61'!B36,'ID-64'!C36,'ID-68'!C36,'ID-69'!C36,'ID-76'!C36,'ID-78'!C36,'ID-79'!C36,'ID-80'!C36,'ID-81'!C36)</f>
        <v>0.48425753118219012</v>
      </c>
      <c r="E29" s="1">
        <v>3.125</v>
      </c>
      <c r="F29" s="1">
        <f>ABS(B29-MAX('ID-19'!B36,'ID-46'!B36,'ID-56'!B36,'ID-60'!B36,'ID-63'!B36,'ID-64'!B36,'ID-68'!B36,'ID-69'!B36,'ID-76'!B36,'ID-78'!B36,'ID-79'!B36,'ID-80'!B36,'ID-81'!B36))</f>
        <v>1.6054014171373865E-6</v>
      </c>
      <c r="G29" s="1">
        <f>ABS(C29-MAX('ID-19'!C36,'ID-56'!C36,'ID-61'!B36,'ID-64'!C36,'ID-68'!C36,'ID-69'!C36,'ID-76'!C36,'ID-78'!C36,'ID-79'!C36,'ID-80'!C36,'ID-81'!C36))</f>
        <v>8.4348503287534626E-7</v>
      </c>
      <c r="I29" s="1">
        <v>3.125</v>
      </c>
      <c r="J29" s="1">
        <f>ABS(B29-MIN('ID-19'!B36,'ID-46'!B36,'ID-56'!B36,'ID-60'!B36,'ID-63'!B36,'ID-64'!B36,'ID-68'!B36,'ID-69'!B36,'ID-76'!B36,'ID-78'!B36,'ID-79'!B36,'ID-80'!B36,'ID-81'!B36))</f>
        <v>7.5955543588079877E-7</v>
      </c>
      <c r="K29" s="1">
        <f>ABS(C29-MIN('ID-19'!C36,'ID-56'!C36,'ID-61'!B36,'ID-64'!C36,'ID-68'!C36,'ID-69'!C36,'ID-76'!C36,'ID-78'!C36,'ID-79'!C36,'ID-80'!C36,'ID-81'!C36))</f>
        <v>7.4312603010051603E-7</v>
      </c>
    </row>
    <row r="30" spans="1:11" x14ac:dyDescent="0.25">
      <c r="A30" s="1">
        <v>3.25</v>
      </c>
      <c r="B30" s="1">
        <f>AVERAGE('ID-19'!B37,'ID-46'!B37,'ID-56'!B37,'ID-60'!B37,'ID-63'!B37,'ID-64'!B37,'ID-68'!B37,'ID-69'!B37,'ID-76'!B37,'ID-78'!B37,'ID-79'!B37,'ID-80'!B37,'ID-81'!B37)</f>
        <v>0.48425759676491709</v>
      </c>
      <c r="C30" s="1">
        <f>AVERAGE('ID-19'!C37,'ID-56'!C37,'ID-61'!B37,'ID-64'!C37,'ID-68'!C37,'ID-69'!C37,'ID-76'!C37,'ID-78'!C37,'ID-79'!C37,'ID-80'!C37,'ID-81'!C37)</f>
        <v>0.4842575328691438</v>
      </c>
      <c r="E30" s="1">
        <v>3.25</v>
      </c>
      <c r="F30" s="1">
        <f>ABS(B30-MAX('ID-19'!B37,'ID-46'!B37,'ID-56'!B37,'ID-60'!B37,'ID-63'!B37,'ID-64'!B37,'ID-68'!B37,'ID-69'!B37,'ID-76'!B37,'ID-78'!B37,'ID-79'!B37,'ID-80'!B37,'ID-81'!B37))</f>
        <v>1.6070498639053632E-6</v>
      </c>
      <c r="G30" s="1">
        <f>ABS(C30-MAX('ID-19'!C37,'ID-56'!C37,'ID-61'!B37,'ID-64'!C37,'ID-68'!C37,'ID-69'!C37,'ID-76'!C37,'ID-78'!C37,'ID-79'!C37,'ID-80'!C37,'ID-81'!C37))</f>
        <v>8.6873049420788107E-7</v>
      </c>
      <c r="I30" s="1">
        <v>3.25</v>
      </c>
      <c r="J30" s="1">
        <f>ABS(B30-MIN('ID-19'!B37,'ID-46'!B37,'ID-56'!B37,'ID-60'!B37,'ID-63'!B37,'ID-64'!B37,'ID-68'!B37,'ID-69'!B37,'ID-76'!B37,'ID-78'!B37,'ID-79'!B37,'ID-80'!B37,'ID-81'!B37))</f>
        <v>7.559388430777858E-7</v>
      </c>
      <c r="K30" s="1">
        <f>ABS(C30-MIN('ID-19'!C37,'ID-56'!C37,'ID-61'!B37,'ID-64'!C37,'ID-68'!C37,'ID-69'!C37,'ID-76'!C37,'ID-78'!C37,'ID-79'!C37,'ID-80'!C37,'ID-81'!C37))</f>
        <v>7.4397264682168895E-7</v>
      </c>
    </row>
    <row r="31" spans="1:11" x14ac:dyDescent="0.25">
      <c r="A31" s="1">
        <v>3.375</v>
      </c>
      <c r="B31" s="1">
        <f>AVERAGE('ID-19'!B38,'ID-46'!B38,'ID-56'!B38,'ID-60'!B38,'ID-63'!B38,'ID-64'!B38,'ID-68'!B38,'ID-69'!B38,'ID-76'!B38,'ID-78'!B38,'ID-79'!B38,'ID-80'!B38,'ID-81'!B38)</f>
        <v>0.48425759517387146</v>
      </c>
      <c r="C31" s="1">
        <f>AVERAGE('ID-19'!C38,'ID-56'!C38,'ID-61'!B38,'ID-64'!C38,'ID-68'!C38,'ID-69'!C38,'ID-76'!C38,'ID-78'!C38,'ID-79'!C38,'ID-80'!C38,'ID-81'!C38)</f>
        <v>0.48425753175679953</v>
      </c>
      <c r="E31" s="1">
        <v>3.375</v>
      </c>
      <c r="F31" s="1">
        <f>ABS(B31-MAX('ID-19'!B38,'ID-46'!B38,'ID-56'!B38,'ID-60'!B38,'ID-63'!B38,'ID-64'!B38,'ID-68'!B38,'ID-69'!B38,'ID-76'!B38,'ID-78'!B38,'ID-79'!B38,'ID-80'!B38,'ID-81'!B38))</f>
        <v>1.6006827415204761E-6</v>
      </c>
      <c r="G31" s="1">
        <f>ABS(C31-MAX('ID-19'!C38,'ID-56'!C38,'ID-61'!B38,'ID-64'!C38,'ID-68'!C38,'ID-69'!C38,'ID-76'!C38,'ID-78'!C38,'ID-79'!C38,'ID-80'!C38,'ID-81'!C38))</f>
        <v>8.7922641145432578E-7</v>
      </c>
      <c r="I31" s="1">
        <v>3.375</v>
      </c>
      <c r="J31" s="1">
        <f>ABS(B31-MIN('ID-19'!B38,'ID-46'!B38,'ID-56'!B38,'ID-60'!B38,'ID-63'!B38,'ID-64'!B38,'ID-68'!B38,'ID-69'!B38,'ID-76'!B38,'ID-78'!B38,'ID-79'!B38,'ID-80'!B38,'ID-81'!B38))</f>
        <v>7.5376122943282553E-7</v>
      </c>
      <c r="K31" s="1">
        <f>ABS(C31-MIN('ID-19'!C38,'ID-56'!C38,'ID-61'!B38,'ID-64'!C38,'ID-68'!C38,'ID-69'!C38,'ID-76'!C38,'ID-78'!C38,'ID-79'!C38,'ID-80'!C38,'ID-81'!C38))</f>
        <v>7.4273463651630678E-7</v>
      </c>
    </row>
    <row r="32" spans="1:11" x14ac:dyDescent="0.25">
      <c r="A32" s="1">
        <v>3.5</v>
      </c>
      <c r="B32" s="1">
        <f>AVERAGE('ID-19'!B39,'ID-46'!B39,'ID-56'!B39,'ID-60'!B39,'ID-63'!B39,'ID-64'!B39,'ID-68'!B39,'ID-69'!B39,'ID-76'!B39,'ID-78'!B39,'ID-79'!B39,'ID-80'!B39,'ID-81'!B39)</f>
        <v>0.48425759503291987</v>
      </c>
      <c r="C32" s="1">
        <f>AVERAGE('ID-19'!C39,'ID-56'!C39,'ID-61'!B39,'ID-64'!C39,'ID-68'!C39,'ID-69'!C39,'ID-76'!C39,'ID-78'!C39,'ID-79'!C39,'ID-80'!C39,'ID-81'!C39)</f>
        <v>0.48425752756953494</v>
      </c>
      <c r="E32" s="1">
        <v>3.5</v>
      </c>
      <c r="F32" s="1">
        <f>ABS(B32-MAX('ID-19'!B39,'ID-46'!B39,'ID-56'!B39,'ID-60'!B39,'ID-63'!B39,'ID-64'!B39,'ID-68'!B39,'ID-69'!B39,'ID-76'!B39,'ID-78'!B39,'ID-79'!B39,'ID-80'!B39,'ID-81'!B39))</f>
        <v>1.602188546112604E-6</v>
      </c>
      <c r="G32" s="1">
        <f>ABS(C32-MAX('ID-19'!C39,'ID-56'!C39,'ID-61'!B39,'ID-64'!C39,'ID-68'!C39,'ID-69'!C39,'ID-76'!C39,'ID-78'!C39,'ID-79'!C39,'ID-80'!C39,'ID-81'!C39))</f>
        <v>8.8162469907837604E-7</v>
      </c>
      <c r="I32" s="1">
        <v>3.5</v>
      </c>
      <c r="J32" s="1">
        <f>ABS(B32-MIN('ID-19'!B39,'ID-46'!B39,'ID-56'!B39,'ID-60'!B39,'ID-63'!B39,'ID-64'!B39,'ID-68'!B39,'ID-69'!B39,'ID-76'!B39,'ID-78'!B39,'ID-79'!B39,'ID-80'!B39,'ID-81'!B39))</f>
        <v>7.5335078786320508E-7</v>
      </c>
      <c r="K32" s="1">
        <f>ABS(C32-MIN('ID-19'!C39,'ID-56'!C39,'ID-61'!B39,'ID-64'!C39,'ID-68'!C39,'ID-69'!C39,'ID-76'!C39,'ID-78'!C39,'ID-79'!C39,'ID-80'!C39,'ID-81'!C39))</f>
        <v>7.3809196793339638E-7</v>
      </c>
    </row>
    <row r="33" spans="1:11" x14ac:dyDescent="0.25">
      <c r="A33" s="1">
        <v>3.625</v>
      </c>
      <c r="B33" s="1">
        <f>AVERAGE('ID-19'!B40,'ID-46'!B40,'ID-56'!B40,'ID-60'!B40,'ID-63'!B40,'ID-64'!B40,'ID-68'!B40,'ID-69'!B40,'ID-76'!B40,'ID-78'!B40,'ID-79'!B40,'ID-80'!B40,'ID-81'!B40)</f>
        <v>0.48425759380161565</v>
      </c>
      <c r="C33" s="1">
        <f>AVERAGE('ID-19'!C40,'ID-56'!C40,'ID-61'!B40,'ID-64'!C40,'ID-68'!C40,'ID-69'!C40,'ID-76'!C40,'ID-78'!C40,'ID-79'!C40,'ID-80'!C40,'ID-81'!C40)</f>
        <v>0.48425752680880091</v>
      </c>
      <c r="E33" s="1">
        <v>3.625</v>
      </c>
      <c r="F33" s="1">
        <f>ABS(B33-MAX('ID-19'!B40,'ID-46'!B40,'ID-56'!B40,'ID-60'!B40,'ID-63'!B40,'ID-64'!B40,'ID-68'!B40,'ID-69'!B40,'ID-76'!B40,'ID-78'!B40,'ID-79'!B40,'ID-80'!B40,'ID-81'!B40))</f>
        <v>1.6050059163386088E-6</v>
      </c>
      <c r="G33" s="1">
        <f>ABS(C33-MAX('ID-19'!C40,'ID-56'!C40,'ID-61'!B40,'ID-64'!C40,'ID-68'!C40,'ID-69'!C40,'ID-76'!C40,'ID-78'!C40,'ID-79'!C40,'ID-80'!C40,'ID-81'!C40))</f>
        <v>8.8679563109428372E-7</v>
      </c>
      <c r="I33" s="1">
        <v>3.625</v>
      </c>
      <c r="J33" s="1">
        <f>ABS(B33-MIN('ID-19'!B40,'ID-46'!B40,'ID-56'!B40,'ID-60'!B40,'ID-63'!B40,'ID-64'!B40,'ID-68'!B40,'ID-69'!B40,'ID-76'!B40,'ID-78'!B40,'ID-79'!B40,'ID-80'!B40,'ID-81'!B40))</f>
        <v>7.5210115063617522E-7</v>
      </c>
      <c r="K33" s="1">
        <f>ABS(C33-MIN('ID-19'!C40,'ID-56'!C40,'ID-61'!B40,'ID-64'!C40,'ID-68'!C40,'ID-69'!C40,'ID-76'!C40,'ID-78'!C40,'ID-79'!C40,'ID-80'!C40,'ID-81'!C40))</f>
        <v>7.3794287891448818E-7</v>
      </c>
    </row>
    <row r="34" spans="1:11" x14ac:dyDescent="0.25">
      <c r="A34" s="1">
        <v>3.75</v>
      </c>
      <c r="B34" s="1">
        <f>AVERAGE('ID-19'!B41,'ID-46'!B41,'ID-56'!B41,'ID-60'!B41,'ID-63'!B41,'ID-64'!B41,'ID-68'!B41,'ID-69'!B41,'ID-76'!B41,'ID-78'!B41,'ID-79'!B41,'ID-80'!B41,'ID-81'!B41)</f>
        <v>0.48425759446698474</v>
      </c>
      <c r="C34" s="1">
        <f>AVERAGE('ID-19'!C41,'ID-56'!C41,'ID-61'!B41,'ID-64'!C41,'ID-68'!C41,'ID-69'!C41,'ID-76'!C41,'ID-78'!C41,'ID-79'!C41,'ID-80'!C41,'ID-81'!C41)</f>
        <v>0.48425752781330045</v>
      </c>
      <c r="E34" s="1">
        <v>3.75</v>
      </c>
      <c r="F34" s="1">
        <f>ABS(B34-MAX('ID-19'!B41,'ID-46'!B41,'ID-56'!B41,'ID-60'!B41,'ID-63'!B41,'ID-64'!B41,'ID-68'!B41,'ID-69'!B41,'ID-76'!B41,'ID-78'!B41,'ID-79'!B41,'ID-80'!B41,'ID-81'!B41))</f>
        <v>1.6014646402329191E-6</v>
      </c>
      <c r="G34" s="1">
        <f>ABS(C34-MAX('ID-19'!C41,'ID-56'!C41,'ID-61'!B41,'ID-64'!C41,'ID-68'!C41,'ID-69'!C41,'ID-76'!C41,'ID-78'!C41,'ID-79'!C41,'ID-80'!C41,'ID-81'!C41))</f>
        <v>8.8369823153522375E-7</v>
      </c>
      <c r="I34" s="1">
        <v>3.75</v>
      </c>
      <c r="J34" s="1">
        <f>ABS(B34-MIN('ID-19'!B41,'ID-46'!B41,'ID-56'!B41,'ID-60'!B41,'ID-63'!B41,'ID-64'!B41,'ID-68'!B41,'ID-69'!B41,'ID-76'!B41,'ID-78'!B41,'ID-79'!B41,'ID-80'!B41,'ID-81'!B41))</f>
        <v>7.51913348751021E-7</v>
      </c>
      <c r="K34" s="1">
        <f>ABS(C34-MIN('ID-19'!C41,'ID-56'!C41,'ID-61'!B41,'ID-64'!C41,'ID-68'!C41,'ID-69'!C41,'ID-76'!C41,'ID-78'!C41,'ID-79'!C41,'ID-80'!C41,'ID-81'!C41))</f>
        <v>7.3852932547247008E-7</v>
      </c>
    </row>
    <row r="35" spans="1:11" x14ac:dyDescent="0.25">
      <c r="A35" s="1">
        <v>3.875</v>
      </c>
      <c r="B35" s="1">
        <f>AVERAGE('ID-19'!B42,'ID-46'!B42,'ID-56'!B42,'ID-60'!B42,'ID-63'!B42,'ID-64'!B42,'ID-68'!B42,'ID-69'!B42,'ID-76'!B42,'ID-78'!B42,'ID-79'!B42,'ID-80'!B42,'ID-81'!B42)</f>
        <v>0.48425758779578054</v>
      </c>
      <c r="C35" s="1">
        <f>AVERAGE('ID-19'!C42,'ID-56'!C42,'ID-61'!B42,'ID-64'!C42,'ID-68'!C42,'ID-69'!C42,'ID-76'!C42,'ID-78'!C42,'ID-79'!C42,'ID-80'!C42,'ID-81'!C42)</f>
        <v>0.48425752013895812</v>
      </c>
      <c r="E35" s="1">
        <v>3.875</v>
      </c>
      <c r="F35" s="1">
        <f>ABS(B35-MAX('ID-19'!B42,'ID-46'!B42,'ID-56'!B42,'ID-60'!B42,'ID-63'!B42,'ID-64'!B42,'ID-68'!B42,'ID-69'!B42,'ID-76'!B42,'ID-78'!B42,'ID-79'!B42,'ID-80'!B42,'ID-81'!B42))</f>
        <v>1.6032643984642547E-6</v>
      </c>
      <c r="G35" s="1">
        <f>ABS(C35-MAX('ID-19'!C42,'ID-56'!C42,'ID-61'!B42,'ID-64'!C42,'ID-68'!C42,'ID-69'!C42,'ID-76'!C42,'ID-78'!C42,'ID-79'!C42,'ID-80'!C42,'ID-81'!C42))</f>
        <v>8.840848748636887E-7</v>
      </c>
      <c r="I35" s="1">
        <v>3.875</v>
      </c>
      <c r="J35" s="1">
        <f>ABS(B35-MIN('ID-19'!B42,'ID-46'!B42,'ID-56'!B42,'ID-60'!B42,'ID-63'!B42,'ID-64'!B42,'ID-68'!B42,'ID-69'!B42,'ID-76'!B42,'ID-78'!B42,'ID-79'!B42,'ID-80'!B42,'ID-81'!B42))</f>
        <v>7.4495070256919149E-7</v>
      </c>
      <c r="K35" s="1">
        <f>ABS(C35-MIN('ID-19'!C42,'ID-56'!C42,'ID-61'!B42,'ID-64'!C42,'ID-68'!C42,'ID-69'!C42,'ID-76'!C42,'ID-78'!C42,'ID-79'!C42,'ID-80'!C42,'ID-81'!C42))</f>
        <v>7.3081821411191683E-7</v>
      </c>
    </row>
    <row r="36" spans="1:11" x14ac:dyDescent="0.25">
      <c r="A36" s="1">
        <v>4</v>
      </c>
      <c r="B36" s="1">
        <f>AVERAGE('ID-19'!B43,'ID-46'!B43,'ID-56'!B43,'ID-60'!B43,'ID-63'!B43,'ID-64'!B43,'ID-68'!B43,'ID-69'!B43,'ID-76'!B43,'ID-78'!B43,'ID-79'!B43,'ID-80'!B43,'ID-81'!B43)</f>
        <v>0.48425758942895364</v>
      </c>
      <c r="C36" s="1">
        <f>AVERAGE('ID-19'!C43,'ID-56'!C43,'ID-61'!B43,'ID-64'!C43,'ID-68'!C43,'ID-69'!C43,'ID-76'!C43,'ID-78'!C43,'ID-79'!C43,'ID-80'!C43,'ID-81'!C43)</f>
        <v>0.48425751920964538</v>
      </c>
      <c r="E36" s="1">
        <v>4</v>
      </c>
      <c r="F36" s="1">
        <f>ABS(B36-MAX('ID-19'!B43,'ID-46'!B43,'ID-56'!B43,'ID-60'!B43,'ID-63'!B43,'ID-64'!B43,'ID-68'!B43,'ID-69'!B43,'ID-76'!B43,'ID-78'!B43,'ID-79'!B43,'ID-80'!B43,'ID-81'!B43))</f>
        <v>1.6002564403594377E-6</v>
      </c>
      <c r="G36" s="1">
        <f>ABS(C36-MAX('ID-19'!C43,'ID-56'!C43,'ID-61'!B43,'ID-64'!C43,'ID-68'!C43,'ID-69'!C43,'ID-76'!C43,'ID-78'!C43,'ID-79'!C43,'ID-80'!C43,'ID-81'!C43))</f>
        <v>9.1118254164079815E-7</v>
      </c>
      <c r="I36" s="1">
        <v>4</v>
      </c>
      <c r="J36" s="1">
        <f>ABS(B36-MIN('ID-19'!B43,'ID-46'!B43,'ID-56'!B43,'ID-60'!B43,'ID-63'!B43,'ID-64'!B43,'ID-68'!B43,'ID-69'!B43,'ID-76'!B43,'ID-78'!B43,'ID-79'!B43,'ID-80'!B43,'ID-81'!B43))</f>
        <v>7.4515272063813143E-7</v>
      </c>
      <c r="K36" s="1">
        <f>ABS(C36-MIN('ID-19'!C43,'ID-56'!C43,'ID-61'!B43,'ID-64'!C43,'ID-68'!C43,'ID-69'!C43,'ID-76'!C43,'ID-78'!C43,'ID-79'!C43,'ID-80'!C43,'ID-81'!C43))</f>
        <v>7.298322283744163E-7</v>
      </c>
    </row>
    <row r="37" spans="1:11" x14ac:dyDescent="0.25">
      <c r="A37" s="1">
        <v>4.125</v>
      </c>
      <c r="B37" s="1">
        <f>AVERAGE('ID-19'!B44,'ID-46'!B44,'ID-56'!B44,'ID-60'!B44,'ID-63'!B44,'ID-64'!B44,'ID-68'!B44,'ID-69'!B44,'ID-76'!B44,'ID-78'!B44,'ID-79'!B44,'ID-80'!B44,'ID-81'!B44)</f>
        <v>0.48425758865913426</v>
      </c>
      <c r="C37" s="1">
        <f>AVERAGE('ID-19'!C44,'ID-56'!C44,'ID-61'!B44,'ID-64'!C44,'ID-68'!C44,'ID-69'!C44,'ID-76'!C44,'ID-78'!C44,'ID-79'!C44,'ID-80'!C44,'ID-81'!C44)</f>
        <v>0.48425752158322938</v>
      </c>
      <c r="E37" s="1">
        <v>4.125</v>
      </c>
      <c r="F37" s="1">
        <f>ABS(B37-MAX('ID-19'!B44,'ID-46'!B44,'ID-56'!B44,'ID-60'!B44,'ID-63'!B44,'ID-64'!B44,'ID-68'!B44,'ID-69'!B44,'ID-76'!B44,'ID-78'!B44,'ID-79'!B44,'ID-80'!B44,'ID-81'!B44))</f>
        <v>1.5878824307091755E-6</v>
      </c>
      <c r="G37" s="1">
        <f>ABS(C37-MAX('ID-19'!C44,'ID-56'!C44,'ID-61'!B44,'ID-64'!C44,'ID-68'!C44,'ID-69'!C44,'ID-76'!C44,'ID-78'!C44,'ID-79'!C44,'ID-80'!C44,'ID-81'!C44))</f>
        <v>9.1260154261307846E-7</v>
      </c>
      <c r="I37" s="1">
        <v>4.125</v>
      </c>
      <c r="J37" s="1">
        <f>ABS(B37-MIN('ID-19'!B44,'ID-46'!B44,'ID-56'!B44,'ID-60'!B44,'ID-63'!B44,'ID-64'!B44,'ID-68'!B44,'ID-69'!B44,'ID-76'!B44,'ID-78'!B44,'ID-79'!B44,'ID-80'!B44,'ID-81'!B44))</f>
        <v>7.4470348326860503E-7</v>
      </c>
      <c r="K37" s="1">
        <f>ABS(C37-MIN('ID-19'!C44,'ID-56'!C44,'ID-61'!B44,'ID-64'!C44,'ID-68'!C44,'ID-69'!C44,'ID-76'!C44,'ID-78'!C44,'ID-79'!C44,'ID-80'!C44,'ID-81'!C44))</f>
        <v>7.3238005438014397E-7</v>
      </c>
    </row>
    <row r="38" spans="1:11" x14ac:dyDescent="0.25">
      <c r="A38" s="1">
        <v>4.25</v>
      </c>
      <c r="B38" s="1">
        <f>AVERAGE('ID-19'!B45,'ID-46'!B45,'ID-56'!B45,'ID-60'!B45,'ID-63'!B45,'ID-64'!B45,'ID-68'!B45,'ID-69'!B45,'ID-76'!B45,'ID-78'!B45,'ID-79'!B45,'ID-80'!B45,'ID-81'!B45)</f>
        <v>0.48425757643762302</v>
      </c>
      <c r="C38" s="1">
        <f>AVERAGE('ID-19'!C45,'ID-56'!C45,'ID-61'!B45,'ID-64'!C45,'ID-68'!C45,'ID-69'!C45,'ID-76'!C45,'ID-78'!C45,'ID-79'!C45,'ID-80'!C45,'ID-81'!C45)</f>
        <v>0.48425751951211371</v>
      </c>
      <c r="E38" s="1">
        <v>4.25</v>
      </c>
      <c r="F38" s="1">
        <f>ABS(B38-MAX('ID-19'!B45,'ID-46'!B45,'ID-56'!B45,'ID-60'!B45,'ID-63'!B45,'ID-64'!B45,'ID-68'!B45,'ID-69'!B45,'ID-76'!B45,'ID-78'!B45,'ID-79'!B45,'ID-80'!B45,'ID-81'!B45))</f>
        <v>1.5731934620011323E-6</v>
      </c>
      <c r="G38" s="1">
        <f>ABS(C38-MAX('ID-19'!C45,'ID-56'!C45,'ID-61'!B45,'ID-64'!C45,'ID-68'!C45,'ID-69'!C45,'ID-76'!C45,'ID-78'!C45,'ID-79'!C45,'ID-80'!C45,'ID-81'!C45))</f>
        <v>9.190300893080483E-7</v>
      </c>
      <c r="I38" s="1">
        <v>4.25</v>
      </c>
      <c r="J38" s="1">
        <f>ABS(B38-MIN('ID-19'!B45,'ID-46'!B45,'ID-56'!B45,'ID-60'!B45,'ID-63'!B45,'ID-64'!B45,'ID-68'!B45,'ID-69'!B45,'ID-76'!B45,'ID-78'!B45,'ID-79'!B45,'ID-80'!B45,'ID-81'!B45))</f>
        <v>7.327408519941514E-7</v>
      </c>
      <c r="K38" s="1">
        <f>ABS(C38-MIN('ID-19'!C45,'ID-56'!C45,'ID-61'!B45,'ID-64'!C45,'ID-68'!C45,'ID-69'!C45,'ID-76'!C45,'ID-78'!C45,'ID-79'!C45,'ID-80'!C45,'ID-81'!C45))</f>
        <v>7.3021925772742691E-7</v>
      </c>
    </row>
    <row r="39" spans="1:11" x14ac:dyDescent="0.25">
      <c r="A39" s="1">
        <v>4.375</v>
      </c>
      <c r="B39" s="1">
        <f>AVERAGE('ID-19'!B46,'ID-46'!B46,'ID-56'!B46,'ID-60'!B46,'ID-63'!B46,'ID-64'!B46,'ID-68'!B46,'ID-69'!B46,'ID-76'!B46,'ID-78'!B46,'ID-79'!B46,'ID-80'!B46,'ID-81'!B46)</f>
        <v>0.48425757673442732</v>
      </c>
      <c r="C39" s="1">
        <f>AVERAGE('ID-19'!C46,'ID-56'!C46,'ID-61'!B46,'ID-64'!C46,'ID-68'!C46,'ID-69'!C46,'ID-76'!C46,'ID-78'!C46,'ID-79'!C46,'ID-80'!C46,'ID-81'!C46)</f>
        <v>0.4842575175961043</v>
      </c>
      <c r="E39" s="1">
        <v>4.375</v>
      </c>
      <c r="F39" s="1">
        <f>ABS(B39-MAX('ID-19'!B46,'ID-46'!B46,'ID-56'!B46,'ID-60'!B46,'ID-63'!B46,'ID-64'!B46,'ID-68'!B46,'ID-69'!B46,'ID-76'!B46,'ID-78'!B46,'ID-79'!B46,'ID-80'!B46,'ID-81'!B46))</f>
        <v>1.5700768296600387E-6</v>
      </c>
      <c r="G39" s="1">
        <f>ABS(C39-MAX('ID-19'!C46,'ID-56'!C46,'ID-61'!B46,'ID-64'!C46,'ID-68'!C46,'ID-69'!C46,'ID-76'!C46,'ID-78'!C46,'ID-79'!C46,'ID-80'!C46,'ID-81'!C46))</f>
        <v>9.7088366268760495E-7</v>
      </c>
      <c r="I39" s="1">
        <v>4.375</v>
      </c>
      <c r="J39" s="1">
        <f>ABS(B39-MIN('ID-19'!B46,'ID-46'!B46,'ID-56'!B46,'ID-60'!B46,'ID-63'!B46,'ID-64'!B46,'ID-68'!B46,'ID-69'!B46,'ID-76'!B46,'ID-78'!B46,'ID-79'!B46,'ID-80'!B46,'ID-81'!B46))</f>
        <v>7.3371812131517444E-7</v>
      </c>
      <c r="K39" s="1">
        <f>ABS(C39-MIN('ID-19'!C46,'ID-56'!C46,'ID-61'!B46,'ID-64'!C46,'ID-68'!C46,'ID-69'!C46,'ID-76'!C46,'ID-78'!C46,'ID-79'!C46,'ID-80'!C46,'ID-81'!C46))</f>
        <v>7.2845175730362755E-7</v>
      </c>
    </row>
    <row r="40" spans="1:11" x14ac:dyDescent="0.25">
      <c r="A40" s="1">
        <v>4.5</v>
      </c>
      <c r="B40" s="1">
        <f>AVERAGE('ID-19'!B47,'ID-46'!B47,'ID-56'!B47,'ID-60'!B47,'ID-63'!B47,'ID-64'!B47,'ID-68'!B47,'ID-69'!B47,'ID-76'!B47,'ID-78'!B47,'ID-79'!B47,'ID-80'!B47,'ID-81'!B47)</f>
        <v>0.48425757337345487</v>
      </c>
      <c r="C40" s="1">
        <f>AVERAGE('ID-19'!C47,'ID-56'!C47,'ID-61'!B47,'ID-64'!C47,'ID-68'!C47,'ID-69'!C47,'ID-76'!C47,'ID-78'!C47,'ID-79'!C47,'ID-80'!C47,'ID-81'!C47)</f>
        <v>0.48425751615888069</v>
      </c>
      <c r="E40" s="1">
        <v>4.5</v>
      </c>
      <c r="F40" s="1">
        <f>ABS(B40-MAX('ID-19'!B47,'ID-46'!B47,'ID-56'!B47,'ID-60'!B47,'ID-63'!B47,'ID-64'!B47,'ID-68'!B47,'ID-69'!B47,'ID-76'!B47,'ID-78'!B47,'ID-79'!B47,'ID-80'!B47,'ID-81'!B47))</f>
        <v>1.5342788301508925E-6</v>
      </c>
      <c r="G40" s="1">
        <f>ABS(C40-MAX('ID-19'!C47,'ID-56'!C47,'ID-61'!B47,'ID-64'!C47,'ID-68'!C47,'ID-69'!C47,'ID-76'!C47,'ID-78'!C47,'ID-79'!C47,'ID-80'!C47,'ID-81'!C47))</f>
        <v>9.693822403122887E-7</v>
      </c>
      <c r="I40" s="1">
        <v>4.5</v>
      </c>
      <c r="J40" s="1">
        <f>ABS(B40-MIN('ID-19'!B47,'ID-46'!B47,'ID-56'!B47,'ID-60'!B47,'ID-63'!B47,'ID-64'!B47,'ID-68'!B47,'ID-69'!B47,'ID-76'!B47,'ID-78'!B47,'ID-79'!B47,'ID-80'!B47,'ID-81'!B47))</f>
        <v>7.3019242885496993E-7</v>
      </c>
      <c r="K40" s="1">
        <f>ABS(C40-MIN('ID-19'!C47,'ID-56'!C47,'ID-61'!B47,'ID-64'!C47,'ID-68'!C47,'ID-69'!C47,'ID-76'!C47,'ID-78'!C47,'ID-79'!C47,'ID-80'!C47,'ID-81'!C47))</f>
        <v>7.2711352067100776E-7</v>
      </c>
    </row>
    <row r="41" spans="1:11" x14ac:dyDescent="0.25">
      <c r="A41" s="1">
        <v>4.625</v>
      </c>
      <c r="B41" s="1">
        <f>AVERAGE('ID-19'!B48,'ID-46'!B48,'ID-56'!B48,'ID-60'!B48,'ID-63'!B48,'ID-64'!B48,'ID-68'!B48,'ID-69'!B48,'ID-76'!B48,'ID-78'!B48,'ID-79'!B48,'ID-80'!B48,'ID-81'!B48)</f>
        <v>0.48425756520628926</v>
      </c>
      <c r="C41" s="1">
        <f>AVERAGE('ID-19'!C48,'ID-56'!C48,'ID-61'!B48,'ID-64'!C48,'ID-68'!C48,'ID-69'!C48,'ID-76'!C48,'ID-78'!C48,'ID-79'!C48,'ID-80'!C48,'ID-81'!C48)</f>
        <v>0.48425751255477817</v>
      </c>
      <c r="E41" s="1">
        <v>4.625</v>
      </c>
      <c r="F41" s="1">
        <f>ABS(B41-MAX('ID-19'!B48,'ID-46'!B48,'ID-56'!B48,'ID-60'!B48,'ID-63'!B48,'ID-64'!B48,'ID-68'!B48,'ID-69'!B48,'ID-76'!B48,'ID-78'!B48,'ID-79'!B48,'ID-80'!B48,'ID-81'!B48))</f>
        <v>1.5110841417587118E-6</v>
      </c>
      <c r="G41" s="1">
        <f>ABS(C41-MAX('ID-19'!C48,'ID-56'!C48,'ID-61'!B48,'ID-64'!C48,'ID-68'!C48,'ID-69'!C48,'ID-76'!C48,'ID-78'!C48,'ID-79'!C48,'ID-80'!C48,'ID-81'!C48))</f>
        <v>9.7519849284743998E-7</v>
      </c>
      <c r="I41" s="1">
        <v>4.625</v>
      </c>
      <c r="J41" s="1">
        <f>ABS(B41-MIN('ID-19'!B48,'ID-46'!B48,'ID-56'!B48,'ID-60'!B48,'ID-63'!B48,'ID-64'!B48,'ID-68'!B48,'ID-69'!B48,'ID-76'!B48,'ID-78'!B48,'ID-79'!B48,'ID-80'!B48,'ID-81'!B48))</f>
        <v>7.2134471024165592E-7</v>
      </c>
      <c r="K41" s="1">
        <f>ABS(C41-MIN('ID-19'!C48,'ID-56'!C48,'ID-61'!B48,'ID-64'!C48,'ID-68'!C48,'ID-69'!C48,'ID-76'!C48,'ID-78'!C48,'ID-79'!C48,'ID-80'!C48,'ID-81'!C48))</f>
        <v>7.244466121436588E-7</v>
      </c>
    </row>
    <row r="42" spans="1:11" x14ac:dyDescent="0.25">
      <c r="A42" s="1">
        <v>4.75</v>
      </c>
      <c r="B42" s="1">
        <f>AVERAGE('ID-19'!B49,'ID-46'!B49,'ID-56'!B49,'ID-60'!B49,'ID-63'!B49,'ID-64'!B49,'ID-68'!B49,'ID-69'!B49,'ID-76'!B49,'ID-78'!B49,'ID-79'!B49,'ID-80'!B49,'ID-81'!B49)</f>
        <v>0.48425756664455744</v>
      </c>
      <c r="C42" s="1">
        <f>AVERAGE('ID-19'!C49,'ID-56'!C49,'ID-61'!B49,'ID-64'!C49,'ID-68'!C49,'ID-69'!C49,'ID-76'!C49,'ID-78'!C49,'ID-79'!C49,'ID-80'!C49,'ID-81'!C49)</f>
        <v>0.48425751105973408</v>
      </c>
      <c r="E42" s="1">
        <v>4.75</v>
      </c>
      <c r="F42" s="1">
        <f>ABS(B42-MAX('ID-19'!B49,'ID-46'!B49,'ID-56'!B49,'ID-60'!B49,'ID-63'!B49,'ID-64'!B49,'ID-68'!B49,'ID-69'!B49,'ID-76'!B49,'ID-78'!B49,'ID-79'!B49,'ID-80'!B49,'ID-81'!B49))</f>
        <v>1.4855785395728738E-6</v>
      </c>
      <c r="G42" s="1">
        <f>ABS(C42-MAX('ID-19'!C49,'ID-56'!C49,'ID-61'!B49,'ID-64'!C49,'ID-68'!C49,'ID-69'!C49,'ID-76'!C49,'ID-78'!C49,'ID-79'!C49,'ID-80'!C49,'ID-81'!C49))</f>
        <v>9.8752787991429614E-7</v>
      </c>
      <c r="I42" s="1">
        <v>4.75</v>
      </c>
      <c r="J42" s="1">
        <f>ABS(B42-MIN('ID-19'!B49,'ID-46'!B49,'ID-56'!B49,'ID-60'!B49,'ID-63'!B49,'ID-64'!B49,'ID-68'!B49,'ID-69'!B49,'ID-76'!B49,'ID-78'!B49,'ID-79'!B49,'ID-80'!B49,'ID-81'!B49))</f>
        <v>7.2134984840932503E-7</v>
      </c>
      <c r="K42" s="1">
        <f>ABS(C42-MIN('ID-19'!C49,'ID-56'!C49,'ID-61'!B49,'ID-64'!C49,'ID-68'!C49,'ID-69'!C49,'ID-76'!C49,'ID-78'!C49,'ID-79'!C49,'ID-80'!C49,'ID-81'!C49))</f>
        <v>7.2309217608035325E-7</v>
      </c>
    </row>
    <row r="43" spans="1:11" x14ac:dyDescent="0.25">
      <c r="A43" s="1">
        <v>4.875</v>
      </c>
      <c r="B43" s="1">
        <f>AVERAGE('ID-19'!B50,'ID-46'!B50,'ID-56'!B50,'ID-60'!B50,'ID-63'!B50,'ID-64'!B50,'ID-68'!B50,'ID-69'!B50,'ID-76'!B50,'ID-78'!B50,'ID-79'!B50,'ID-80'!B50,'ID-81'!B50)</f>
        <v>0.48425755702820761</v>
      </c>
      <c r="C43" s="1">
        <f>AVERAGE('ID-19'!C50,'ID-56'!C50,'ID-61'!B50,'ID-64'!C50,'ID-68'!C50,'ID-69'!C50,'ID-76'!C50,'ID-78'!C50,'ID-79'!C50,'ID-80'!C50,'ID-81'!C50)</f>
        <v>0.48425750976637016</v>
      </c>
      <c r="E43" s="1">
        <v>4.875</v>
      </c>
      <c r="F43" s="1">
        <f>ABS(B43-MAX('ID-19'!B50,'ID-46'!B50,'ID-56'!B50,'ID-60'!B50,'ID-63'!B50,'ID-64'!B50,'ID-68'!B50,'ID-69'!B50,'ID-76'!B50,'ID-78'!B50,'ID-79'!B50,'ID-80'!B50,'ID-81'!B50))</f>
        <v>1.4705663843872507E-6</v>
      </c>
      <c r="G43" s="1">
        <f>ABS(C43-MAX('ID-19'!C50,'ID-56'!C50,'ID-61'!B50,'ID-64'!C50,'ID-68'!C50,'ID-69'!C50,'ID-76'!C50,'ID-78'!C50,'ID-79'!C50,'ID-80'!C50,'ID-81'!C50))</f>
        <v>9.9908007983318114E-7</v>
      </c>
      <c r="I43" s="1">
        <v>4.875</v>
      </c>
      <c r="J43" s="1">
        <f>ABS(B43-MIN('ID-19'!B50,'ID-46'!B50,'ID-56'!B50,'ID-60'!B50,'ID-63'!B50,'ID-64'!B50,'ID-68'!B50,'ID-69'!B50,'ID-76'!B50,'ID-78'!B50,'ID-79'!B50,'ID-80'!B50,'ID-81'!B50))</f>
        <v>7.1187037259390351E-7</v>
      </c>
      <c r="K43" s="1">
        <f>ABS(C43-MIN('ID-19'!C50,'ID-56'!C50,'ID-61'!B50,'ID-64'!C50,'ID-68'!C50,'ID-69'!C50,'ID-76'!C50,'ID-78'!C50,'ID-79'!C50,'ID-80'!C50,'ID-81'!C50))</f>
        <v>7.218805481712387E-7</v>
      </c>
    </row>
    <row r="44" spans="1:11" x14ac:dyDescent="0.25">
      <c r="A44" s="1">
        <v>5</v>
      </c>
      <c r="B44" s="1">
        <f>AVERAGE('ID-19'!B51,'ID-46'!B51,'ID-56'!B51,'ID-60'!B51,'ID-63'!B51,'ID-64'!B51,'ID-68'!B51,'ID-69'!B51,'ID-76'!B51,'ID-78'!B51,'ID-79'!B51,'ID-80'!B51,'ID-81'!B51)</f>
        <v>0.48425755380212937</v>
      </c>
      <c r="C44" s="1">
        <f>AVERAGE('ID-19'!C51,'ID-56'!C51,'ID-61'!B51,'ID-64'!C51,'ID-68'!C51,'ID-69'!C51,'ID-76'!C51,'ID-78'!C51,'ID-79'!C51,'ID-80'!C51,'ID-81'!C51)</f>
        <v>0.48425750428627984</v>
      </c>
      <c r="E44" s="1">
        <v>5</v>
      </c>
      <c r="F44" s="1">
        <f>ABS(B44-MAX('ID-19'!B51,'ID-46'!B51,'ID-56'!B51,'ID-60'!B51,'ID-63'!B51,'ID-64'!B51,'ID-68'!B51,'ID-69'!B51,'ID-76'!B51,'ID-78'!B51,'ID-79'!B51,'ID-80'!B51,'ID-81'!B51))</f>
        <v>1.4522445426212727E-6</v>
      </c>
      <c r="G44" s="1">
        <f>ABS(C44-MAX('ID-19'!C51,'ID-56'!C51,'ID-61'!B51,'ID-64'!C51,'ID-68'!C51,'ID-69'!C51,'ID-76'!C51,'ID-78'!C51,'ID-79'!C51,'ID-80'!C51,'ID-81'!C51))</f>
        <v>9.6592921916549557E-7</v>
      </c>
      <c r="I44" s="1">
        <v>5</v>
      </c>
      <c r="J44" s="1">
        <f>ABS(B44-MIN('ID-19'!B51,'ID-46'!B51,'ID-56'!B51,'ID-60'!B51,'ID-63'!B51,'ID-64'!B51,'ID-68'!B51,'ID-69'!B51,'ID-76'!B51,'ID-78'!B51,'ID-79'!B51,'ID-80'!B51,'ID-81'!B51))</f>
        <v>7.0940025237442583E-7</v>
      </c>
      <c r="K44" s="1">
        <f>ABS(C44-MIN('ID-19'!C51,'ID-56'!C51,'ID-61'!B51,'ID-64'!C51,'ID-68'!C51,'ID-69'!C51,'ID-76'!C51,'ID-78'!C51,'ID-79'!C51,'ID-80'!C51,'ID-81'!C51))</f>
        <v>7.1659288081171724E-7</v>
      </c>
    </row>
    <row r="45" spans="1:11" x14ac:dyDescent="0.25">
      <c r="A45" s="1">
        <v>5.125</v>
      </c>
      <c r="B45" s="1">
        <f>AVERAGE('ID-19'!B52,'ID-46'!B52,'ID-56'!B52,'ID-60'!B52,'ID-63'!B52,'ID-64'!B52,'ID-68'!B52,'ID-69'!B52,'ID-76'!B52,'ID-78'!B52,'ID-79'!B52,'ID-80'!B52,'ID-81'!B52)</f>
        <v>0.48425755355260552</v>
      </c>
      <c r="C45" s="1">
        <f>AVERAGE('ID-19'!C52,'ID-56'!C52,'ID-61'!B52,'ID-64'!C52,'ID-68'!C52,'ID-69'!C52,'ID-76'!C52,'ID-78'!C52,'ID-79'!C52,'ID-80'!C52,'ID-81'!C52)</f>
        <v>0.4842575019414207</v>
      </c>
      <c r="E45" s="1">
        <v>5.125</v>
      </c>
      <c r="F45" s="1">
        <f>ABS(B45-MAX('ID-19'!B52,'ID-46'!B52,'ID-56'!B52,'ID-60'!B52,'ID-63'!B52,'ID-64'!B52,'ID-68'!B52,'ID-69'!B52,'ID-76'!B52,'ID-78'!B52,'ID-79'!B52,'ID-80'!B52,'ID-81'!B52))</f>
        <v>1.4362424764491344E-6</v>
      </c>
      <c r="G45" s="1">
        <f>ABS(C45-MAX('ID-19'!C52,'ID-56'!C52,'ID-61'!B52,'ID-64'!C52,'ID-68'!C52,'ID-69'!C52,'ID-76'!C52,'ID-78'!C52,'ID-79'!C52,'ID-80'!C52,'ID-81'!C52))</f>
        <v>9.2277410929098025E-7</v>
      </c>
      <c r="I45" s="1">
        <v>5.125</v>
      </c>
      <c r="J45" s="1">
        <f>ABS(B45-MIN('ID-19'!B52,'ID-46'!B52,'ID-56'!B52,'ID-60'!B52,'ID-63'!B52,'ID-64'!B52,'ID-68'!B52,'ID-69'!B52,'ID-76'!B52,'ID-78'!B52,'ID-79'!B52,'ID-80'!B52,'ID-81'!B52))</f>
        <v>7.08861567499941E-7</v>
      </c>
      <c r="K45" s="1">
        <f>ABS(C45-MIN('ID-19'!C52,'ID-56'!C52,'ID-61'!B52,'ID-64'!C52,'ID-68'!C52,'ID-69'!C52,'ID-76'!C52,'ID-78'!C52,'ID-79'!C52,'ID-80'!C52,'ID-81'!C52))</f>
        <v>7.1437632170878729E-7</v>
      </c>
    </row>
    <row r="46" spans="1:11" x14ac:dyDescent="0.25">
      <c r="A46" s="1">
        <v>5.25</v>
      </c>
      <c r="B46" s="1">
        <f>AVERAGE('ID-19'!B53,'ID-46'!B53,'ID-56'!B53,'ID-60'!B53,'ID-63'!B53,'ID-64'!B53,'ID-68'!B53,'ID-69'!B53,'ID-76'!B53,'ID-78'!B53,'ID-79'!B53,'ID-80'!B53,'ID-81'!B53)</f>
        <v>0.48425755375317192</v>
      </c>
      <c r="C46" s="1">
        <f>AVERAGE('ID-19'!C53,'ID-56'!C53,'ID-61'!B53,'ID-64'!C53,'ID-68'!C53,'ID-69'!C53,'ID-76'!C53,'ID-78'!C53,'ID-79'!C53,'ID-80'!C53,'ID-81'!C53)</f>
        <v>0.48425749423717906</v>
      </c>
      <c r="E46" s="1">
        <v>5.25</v>
      </c>
      <c r="F46" s="1">
        <f>ABS(B46-MAX('ID-19'!B53,'ID-46'!B53,'ID-56'!B53,'ID-60'!B53,'ID-63'!B53,'ID-64'!B53,'ID-68'!B53,'ID-69'!B53,'ID-76'!B53,'ID-78'!B53,'ID-79'!B53,'ID-80'!B53,'ID-81'!B53))</f>
        <v>1.4281534690963049E-6</v>
      </c>
      <c r="G46" s="1">
        <f>ABS(C46-MAX('ID-19'!C53,'ID-56'!C53,'ID-61'!B53,'ID-64'!C53,'ID-68'!C53,'ID-69'!C53,'ID-76'!C53,'ID-78'!C53,'ID-79'!C53,'ID-80'!C53,'ID-81'!C53))</f>
        <v>9.0430434995791842E-7</v>
      </c>
      <c r="I46" s="1">
        <v>5.25</v>
      </c>
      <c r="J46" s="1">
        <f>ABS(B46-MIN('ID-19'!B53,'ID-46'!B53,'ID-56'!B53,'ID-60'!B53,'ID-63'!B53,'ID-64'!B53,'ID-68'!B53,'ID-69'!B53,'ID-76'!B53,'ID-78'!B53,'ID-79'!B53,'ID-80'!B53,'ID-81'!B53))</f>
        <v>7.0845011290732174E-7</v>
      </c>
      <c r="K46" s="1">
        <f>ABS(C46-MIN('ID-19'!C53,'ID-56'!C53,'ID-61'!B53,'ID-64'!C53,'ID-68'!C53,'ID-69'!C53,'ID-76'!C53,'ID-78'!C53,'ID-79'!C53,'ID-80'!C53,'ID-81'!C53))</f>
        <v>7.068724480752131E-7</v>
      </c>
    </row>
    <row r="47" spans="1:11" x14ac:dyDescent="0.25">
      <c r="A47" s="1">
        <v>5.375</v>
      </c>
      <c r="B47" s="1">
        <f>AVERAGE('ID-19'!B54,'ID-46'!B54,'ID-56'!B54,'ID-60'!B54,'ID-63'!B54,'ID-64'!B54,'ID-68'!B54,'ID-69'!B54,'ID-76'!B54,'ID-78'!B54,'ID-79'!B54,'ID-80'!B54,'ID-81'!B54)</f>
        <v>0.48425755277137139</v>
      </c>
      <c r="C47" s="1">
        <f>AVERAGE('ID-19'!C54,'ID-56'!C54,'ID-61'!B54,'ID-64'!C54,'ID-68'!C54,'ID-69'!C54,'ID-76'!C54,'ID-78'!C54,'ID-79'!C54,'ID-80'!C54,'ID-81'!C54)</f>
        <v>0.48425749346362301</v>
      </c>
      <c r="E47" s="1">
        <v>5.375</v>
      </c>
      <c r="F47" s="1">
        <f>ABS(B47-MAX('ID-19'!B54,'ID-46'!B54,'ID-56'!B54,'ID-60'!B54,'ID-63'!B54,'ID-64'!B54,'ID-68'!B54,'ID-69'!B54,'ID-76'!B54,'ID-78'!B54,'ID-79'!B54,'ID-80'!B54,'ID-81'!B54))</f>
        <v>1.4110755016116805E-6</v>
      </c>
      <c r="G47" s="1">
        <f>ABS(C47-MAX('ID-19'!C54,'ID-56'!C54,'ID-61'!B54,'ID-64'!C54,'ID-68'!C54,'ID-69'!C54,'ID-76'!C54,'ID-78'!C54,'ID-79'!C54,'ID-80'!C54,'ID-81'!C54))</f>
        <v>8.9063224401053631E-7</v>
      </c>
      <c r="I47" s="1">
        <v>5.375</v>
      </c>
      <c r="J47" s="1">
        <f>ABS(B47-MIN('ID-19'!B54,'ID-46'!B54,'ID-56'!B54,'ID-60'!B54,'ID-63'!B54,'ID-64'!B54,'ID-68'!B54,'ID-69'!B54,'ID-76'!B54,'ID-78'!B54,'ID-79'!B54,'ID-80'!B54,'ID-81'!B54))</f>
        <v>7.0775351940222109E-7</v>
      </c>
      <c r="K47" s="1">
        <f>ABS(C47-MIN('ID-19'!C54,'ID-56'!C54,'ID-61'!B54,'ID-64'!C54,'ID-68'!C54,'ID-69'!C54,'ID-76'!C54,'ID-78'!C54,'ID-79'!C54,'ID-80'!C54,'ID-81'!C54))</f>
        <v>7.0570970400751776E-7</v>
      </c>
    </row>
    <row r="48" spans="1:11" x14ac:dyDescent="0.25">
      <c r="A48" s="1">
        <v>5.5</v>
      </c>
      <c r="B48" s="1">
        <f>AVERAGE('ID-19'!B55,'ID-46'!B55,'ID-56'!B55,'ID-60'!B55,'ID-63'!B55,'ID-64'!B55,'ID-68'!B55,'ID-69'!B55,'ID-76'!B55,'ID-78'!B55,'ID-79'!B55,'ID-80'!B55,'ID-81'!B55)</f>
        <v>0.48425755326261644</v>
      </c>
      <c r="C48" s="1">
        <f>AVERAGE('ID-19'!C55,'ID-56'!C55,'ID-61'!B55,'ID-64'!C55,'ID-68'!C55,'ID-69'!C55,'ID-76'!C55,'ID-78'!C55,'ID-79'!C55,'ID-80'!C55,'ID-81'!C55)</f>
        <v>0.48425749465175999</v>
      </c>
      <c r="E48" s="1">
        <v>5.5</v>
      </c>
      <c r="F48" s="1">
        <f>ABS(B48-MAX('ID-19'!B55,'ID-46'!B55,'ID-56'!B55,'ID-60'!B55,'ID-63'!B55,'ID-64'!B55,'ID-68'!B55,'ID-69'!B55,'ID-76'!B55,'ID-78'!B55,'ID-79'!B55,'ID-80'!B55,'ID-81'!B55))</f>
        <v>1.4033921955647344E-6</v>
      </c>
      <c r="G48" s="1">
        <f>ABS(C48-MAX('ID-19'!C55,'ID-56'!C55,'ID-61'!B55,'ID-64'!C55,'ID-68'!C55,'ID-69'!C55,'ID-76'!C55,'ID-78'!C55,'ID-79'!C55,'ID-80'!C55,'ID-81'!C55))</f>
        <v>8.9260676500169112E-7</v>
      </c>
      <c r="I48" s="1">
        <v>5.5</v>
      </c>
      <c r="J48" s="1">
        <f>ABS(B48-MIN('ID-19'!B55,'ID-46'!B55,'ID-56'!B55,'ID-60'!B55,'ID-63'!B55,'ID-64'!B55,'ID-68'!B55,'ID-69'!B55,'ID-76'!B55,'ID-78'!B55,'ID-79'!B55,'ID-80'!B55,'ID-81'!B55))</f>
        <v>7.0773360644205141E-7</v>
      </c>
      <c r="K48" s="1">
        <f>ABS(C48-MIN('ID-19'!C55,'ID-56'!C55,'ID-61'!B55,'ID-64'!C55,'ID-68'!C55,'ID-69'!C55,'ID-76'!C55,'ID-78'!C55,'ID-79'!C55,'ID-80'!C55,'ID-81'!C55))</f>
        <v>7.0643205096754258E-7</v>
      </c>
    </row>
    <row r="49" spans="1:11" x14ac:dyDescent="0.25">
      <c r="A49" s="1">
        <v>5.625</v>
      </c>
      <c r="B49" s="1">
        <f>AVERAGE('ID-19'!B56,'ID-46'!B56,'ID-56'!B56,'ID-60'!B56,'ID-63'!B56,'ID-64'!B56,'ID-68'!B56,'ID-69'!B56,'ID-76'!B56,'ID-78'!B56,'ID-79'!B56,'ID-80'!B56,'ID-81'!B56)</f>
        <v>0.48425755863184822</v>
      </c>
      <c r="C49" s="1">
        <f>AVERAGE('ID-19'!C56,'ID-56'!C56,'ID-61'!B56,'ID-64'!C56,'ID-68'!C56,'ID-69'!C56,'ID-76'!C56,'ID-78'!C56,'ID-79'!C56,'ID-80'!C56,'ID-81'!C56)</f>
        <v>0.48425749567260234</v>
      </c>
      <c r="E49" s="1">
        <v>5.625</v>
      </c>
      <c r="F49" s="1">
        <f>ABS(B49-MAX('ID-19'!B56,'ID-46'!B56,'ID-56'!B56,'ID-60'!B56,'ID-63'!B56,'ID-64'!B56,'ID-68'!B56,'ID-69'!B56,'ID-76'!B56,'ID-78'!B56,'ID-79'!B56,'ID-80'!B56,'ID-81'!B56))</f>
        <v>1.3900361837682063E-6</v>
      </c>
      <c r="G49" s="1">
        <f>ABS(C49-MAX('ID-19'!C56,'ID-56'!C56,'ID-61'!B56,'ID-64'!C56,'ID-68'!C56,'ID-69'!C56,'ID-76'!C56,'ID-78'!C56,'ID-79'!C56,'ID-80'!C56,'ID-81'!C56))</f>
        <v>9.0584529766069011E-7</v>
      </c>
      <c r="I49" s="1">
        <v>5.625</v>
      </c>
      <c r="J49" s="1">
        <f>ABS(B49-MIN('ID-19'!B56,'ID-46'!B56,'ID-56'!B56,'ID-60'!B56,'ID-63'!B56,'ID-64'!B56,'ID-68'!B56,'ID-69'!B56,'ID-76'!B56,'ID-78'!B56,'ID-79'!B56,'ID-80'!B56,'ID-81'!B56))</f>
        <v>7.1294211623218473E-7</v>
      </c>
      <c r="K49" s="1">
        <f>ABS(C49-MIN('ID-19'!C56,'ID-56'!C56,'ID-61'!B56,'ID-64'!C56,'ID-68'!C56,'ID-69'!C56,'ID-76'!C56,'ID-78'!C56,'ID-79'!C56,'ID-80'!C56,'ID-81'!C56))</f>
        <v>7.0578202132631773E-7</v>
      </c>
    </row>
    <row r="50" spans="1:11" x14ac:dyDescent="0.25">
      <c r="A50" s="1">
        <v>5.75</v>
      </c>
      <c r="B50" s="1">
        <f>AVERAGE('ID-19'!B57,'ID-46'!B57,'ID-56'!B57,'ID-60'!B57,'ID-63'!B57,'ID-64'!B57,'ID-68'!B57,'ID-69'!B57,'ID-76'!B57,'ID-78'!B57,'ID-79'!B57,'ID-80'!B57,'ID-81'!B57)</f>
        <v>0.48425756070277637</v>
      </c>
      <c r="C50" s="1">
        <f>AVERAGE('ID-19'!C57,'ID-56'!C57,'ID-61'!B57,'ID-64'!C57,'ID-68'!C57,'ID-69'!C57,'ID-76'!C57,'ID-78'!C57,'ID-79'!C57,'ID-80'!C57,'ID-81'!C57)</f>
        <v>0.4842575018132006</v>
      </c>
      <c r="E50" s="1">
        <v>5.75</v>
      </c>
      <c r="F50" s="1">
        <f>ABS(B50-MAX('ID-19'!B57,'ID-46'!B57,'ID-56'!B57,'ID-60'!B57,'ID-63'!B57,'ID-64'!B57,'ID-68'!B57,'ID-69'!B57,'ID-76'!B57,'ID-78'!B57,'ID-79'!B57,'ID-80'!B57,'ID-81'!B57))</f>
        <v>1.4229011486288634E-6</v>
      </c>
      <c r="G50" s="1">
        <f>ABS(C50-MAX('ID-19'!C57,'ID-56'!C57,'ID-61'!B57,'ID-64'!C57,'ID-68'!C57,'ID-69'!C57,'ID-76'!C57,'ID-78'!C57,'ID-79'!C57,'ID-80'!C57,'ID-81'!C57))</f>
        <v>9.0141340042260154E-7</v>
      </c>
      <c r="I50" s="1">
        <v>5.75</v>
      </c>
      <c r="J50" s="1">
        <f>ABS(B50-MIN('ID-19'!B57,'ID-46'!B57,'ID-56'!B57,'ID-60'!B57,'ID-63'!B57,'ID-64'!B57,'ID-68'!B57,'ID-69'!B57,'ID-76'!B57,'ID-78'!B57,'ID-79'!B57,'ID-80'!B57,'ID-81'!B57))</f>
        <v>7.1618534736028749E-7</v>
      </c>
      <c r="K50" s="1">
        <f>ABS(C50-MIN('ID-19'!C57,'ID-56'!C57,'ID-61'!B57,'ID-64'!C57,'ID-68'!C57,'ID-69'!C57,'ID-76'!C57,'ID-78'!C57,'ID-79'!C57,'ID-80'!C57,'ID-81'!C57))</f>
        <v>7.1185307659593633E-7</v>
      </c>
    </row>
    <row r="51" spans="1:11" x14ac:dyDescent="0.25">
      <c r="A51" s="1">
        <v>5.875</v>
      </c>
      <c r="B51" s="1">
        <f>AVERAGE('ID-19'!B58,'ID-46'!B58,'ID-56'!B58,'ID-60'!B58,'ID-63'!B58,'ID-64'!B58,'ID-68'!B58,'ID-69'!B58,'ID-76'!B58,'ID-78'!B58,'ID-79'!B58,'ID-80'!B58,'ID-81'!B58)</f>
        <v>0.48425755736626858</v>
      </c>
      <c r="C51" s="1">
        <f>AVERAGE('ID-19'!C58,'ID-56'!C58,'ID-61'!B58,'ID-64'!C58,'ID-68'!C58,'ID-69'!C58,'ID-76'!C58,'ID-78'!C58,'ID-79'!C58,'ID-80'!C58,'ID-81'!C58)</f>
        <v>0.48425750470657314</v>
      </c>
      <c r="E51" s="1">
        <v>5.875</v>
      </c>
      <c r="F51" s="1">
        <f>ABS(B51-MAX('ID-19'!B58,'ID-46'!B58,'ID-56'!B58,'ID-60'!B58,'ID-63'!B58,'ID-64'!B58,'ID-68'!B58,'ID-69'!B58,'ID-76'!B58,'ID-78'!B58,'ID-79'!B58,'ID-80'!B58,'ID-81'!B58))</f>
        <v>1.4202636774429678E-6</v>
      </c>
      <c r="G51" s="1">
        <f>ABS(C51-MAX('ID-19'!C58,'ID-56'!C58,'ID-61'!B58,'ID-64'!C58,'ID-68'!C58,'ID-69'!C58,'ID-76'!C58,'ID-78'!C58,'ID-79'!C58,'ID-80'!C58,'ID-81'!C58))</f>
        <v>8.9777616485431366E-7</v>
      </c>
      <c r="I51" s="1">
        <v>5.875</v>
      </c>
      <c r="J51" s="1">
        <f>ABS(B51-MIN('ID-19'!B58,'ID-46'!B58,'ID-56'!B58,'ID-60'!B58,'ID-63'!B58,'ID-64'!B58,'ID-68'!B58,'ID-69'!B58,'ID-76'!B58,'ID-78'!B58,'ID-79'!B58,'ID-80'!B58,'ID-81'!B58))</f>
        <v>7.1317443356422316E-7</v>
      </c>
      <c r="K51" s="1">
        <f>ABS(C51-MIN('ID-19'!C58,'ID-56'!C58,'ID-61'!B58,'ID-64'!C58,'ID-68'!C58,'ID-69'!C58,'ID-76'!C58,'ID-78'!C58,'ID-79'!C58,'ID-80'!C58,'ID-81'!C58))</f>
        <v>7.1478164814786638E-7</v>
      </c>
    </row>
    <row r="52" spans="1:11" x14ac:dyDescent="0.25">
      <c r="A52" s="1">
        <v>6</v>
      </c>
      <c r="B52" s="1">
        <f>AVERAGE('ID-19'!B59,'ID-46'!B59,'ID-56'!B59,'ID-60'!B59,'ID-63'!B59,'ID-64'!B59,'ID-68'!B59,'ID-69'!B59,'ID-76'!B59,'ID-78'!B59,'ID-79'!B59,'ID-80'!B59,'ID-81'!B59)</f>
        <v>0.48425755452481073</v>
      </c>
      <c r="C52" s="1">
        <f>AVERAGE('ID-19'!C59,'ID-56'!C59,'ID-61'!B59,'ID-64'!C59,'ID-68'!C59,'ID-69'!C59,'ID-76'!C59,'ID-78'!C59,'ID-79'!C59,'ID-80'!C59,'ID-81'!C59)</f>
        <v>0.48425750852612331</v>
      </c>
      <c r="E52" s="1">
        <v>6</v>
      </c>
      <c r="F52" s="1">
        <f>ABS(B52-MAX('ID-19'!B59,'ID-46'!B59,'ID-56'!B59,'ID-60'!B59,'ID-63'!B59,'ID-64'!B59,'ID-68'!B59,'ID-69'!B59,'ID-76'!B59,'ID-78'!B59,'ID-79'!B59,'ID-80'!B59,'ID-81'!B59))</f>
        <v>1.3710014322709796E-6</v>
      </c>
      <c r="G52" s="1">
        <f>ABS(C52-MAX('ID-19'!C59,'ID-56'!C59,'ID-61'!B59,'ID-64'!C59,'ID-68'!C59,'ID-69'!C59,'ID-76'!C59,'ID-78'!C59,'ID-79'!C59,'ID-80'!C59,'ID-81'!C59))</f>
        <v>8.9272112668847825E-7</v>
      </c>
      <c r="I52" s="1">
        <v>6</v>
      </c>
      <c r="J52" s="1">
        <f>ABS(B52-MIN('ID-19'!B59,'ID-46'!B59,'ID-56'!B59,'ID-60'!B59,'ID-63'!B59,'ID-64'!B59,'ID-68'!B59,'ID-69'!B59,'ID-76'!B59,'ID-78'!B59,'ID-79'!B59,'ID-80'!B59,'ID-81'!B59))</f>
        <v>7.1066332674174504E-7</v>
      </c>
      <c r="K52" s="1">
        <f>ABS(C52-MIN('ID-19'!C59,'ID-56'!C59,'ID-61'!B59,'ID-64'!C59,'ID-68'!C59,'ID-69'!C59,'ID-76'!C59,'ID-78'!C59,'ID-79'!C59,'ID-80'!C59,'ID-81'!C59))</f>
        <v>7.1746757129842464E-7</v>
      </c>
    </row>
    <row r="53" spans="1:11" x14ac:dyDescent="0.25">
      <c r="A53" s="1">
        <v>6.125</v>
      </c>
      <c r="B53" s="1">
        <f>AVERAGE('ID-19'!B60,'ID-46'!B60,'ID-56'!B60,'ID-60'!B60,'ID-63'!B60,'ID-64'!B60,'ID-68'!B60,'ID-69'!B60,'ID-76'!B60,'ID-78'!B60,'ID-79'!B60,'ID-80'!B60,'ID-81'!B60)</f>
        <v>0.48425755223241906</v>
      </c>
      <c r="C53" s="1">
        <f>AVERAGE('ID-19'!C60,'ID-56'!C60,'ID-61'!B60,'ID-64'!C60,'ID-68'!C60,'ID-69'!C60,'ID-76'!C60,'ID-78'!C60,'ID-79'!C60,'ID-80'!C60,'ID-81'!C60)</f>
        <v>0.48425750960007224</v>
      </c>
      <c r="E53" s="1">
        <v>6.125</v>
      </c>
      <c r="F53" s="1">
        <f>ABS(B53-MAX('ID-19'!B60,'ID-46'!B60,'ID-56'!B60,'ID-60'!B60,'ID-63'!B60,'ID-64'!B60,'ID-68'!B60,'ID-69'!B60,'ID-76'!B60,'ID-78'!B60,'ID-79'!B60,'ID-80'!B60,'ID-81'!B60))</f>
        <v>1.376424483945371E-6</v>
      </c>
      <c r="G53" s="1">
        <f>ABS(C53-MAX('ID-19'!C60,'ID-56'!C60,'ID-61'!B60,'ID-64'!C60,'ID-68'!C60,'ID-69'!C60,'ID-76'!C60,'ID-78'!C60,'ID-79'!C60,'ID-80'!C60,'ID-81'!C60))</f>
        <v>8.8699320177632046E-7</v>
      </c>
      <c r="I53" s="1">
        <v>6.125</v>
      </c>
      <c r="J53" s="1">
        <f>ABS(B53-MIN('ID-19'!B60,'ID-46'!B60,'ID-56'!B60,'ID-60'!B60,'ID-63'!B60,'ID-64'!B60,'ID-68'!B60,'ID-69'!B60,'ID-76'!B60,'ID-78'!B60,'ID-79'!B60,'ID-80'!B60,'ID-81'!B60))</f>
        <v>7.093570370542146E-7</v>
      </c>
      <c r="K53" s="1">
        <f>ABS(C53-MIN('ID-19'!C60,'ID-56'!C60,'ID-61'!B60,'ID-64'!C60,'ID-68'!C60,'ID-69'!C60,'ID-76'!C60,'ID-78'!C60,'ID-79'!C60,'ID-80'!C60,'ID-81'!C60))</f>
        <v>7.186346732690474E-7</v>
      </c>
    </row>
    <row r="54" spans="1:11" x14ac:dyDescent="0.25">
      <c r="A54" s="1">
        <v>6.25</v>
      </c>
      <c r="B54" s="1">
        <f>AVERAGE('ID-19'!B61,'ID-46'!B61,'ID-56'!B61,'ID-60'!B61,'ID-63'!B61,'ID-64'!B61,'ID-68'!B61,'ID-69'!B61,'ID-76'!B61,'ID-78'!B61,'ID-79'!B61,'ID-80'!B61,'ID-81'!B61)</f>
        <v>0.48425755075160465</v>
      </c>
      <c r="C54" s="1">
        <f>AVERAGE('ID-19'!C61,'ID-56'!C61,'ID-61'!B61,'ID-64'!C61,'ID-68'!C61,'ID-69'!C61,'ID-76'!C61,'ID-78'!C61,'ID-79'!C61,'ID-80'!C61,'ID-81'!C61)</f>
        <v>0.48425750626281938</v>
      </c>
      <c r="E54" s="1">
        <v>6.25</v>
      </c>
      <c r="F54" s="1">
        <f>ABS(B54-MAX('ID-19'!B61,'ID-46'!B61,'ID-56'!B61,'ID-60'!B61,'ID-63'!B61,'ID-64'!B61,'ID-68'!B61,'ID-69'!B61,'ID-76'!B61,'ID-78'!B61,'ID-79'!B61,'ID-80'!B61,'ID-81'!B61))</f>
        <v>1.3785617003492234E-6</v>
      </c>
      <c r="G54" s="1">
        <f>ABS(C54-MAX('ID-19'!C61,'ID-56'!C61,'ID-61'!B61,'ID-64'!C61,'ID-68'!C61,'ID-69'!C61,'ID-76'!C61,'ID-78'!C61,'ID-79'!C61,'ID-80'!C61,'ID-81'!C61))</f>
        <v>8.3898464564580166E-7</v>
      </c>
      <c r="I54" s="1">
        <v>6.25</v>
      </c>
      <c r="J54" s="1">
        <f>ABS(B54-MIN('ID-19'!B61,'ID-46'!B61,'ID-56'!B61,'ID-60'!B61,'ID-63'!B61,'ID-64'!B61,'ID-68'!B61,'ID-69'!B61,'ID-76'!B61,'ID-78'!B61,'ID-79'!B61,'ID-80'!B61,'ID-81'!B61))</f>
        <v>7.0811928964964466E-7</v>
      </c>
      <c r="K54" s="1">
        <f>ABS(C54-MIN('ID-19'!C61,'ID-56'!C61,'ID-61'!B61,'ID-64'!C61,'ID-68'!C61,'ID-69'!C61,'ID-76'!C61,'ID-78'!C61,'ID-79'!C61,'ID-80'!C61,'ID-81'!C61))</f>
        <v>7.1501675336094195E-7</v>
      </c>
    </row>
    <row r="55" spans="1:11" x14ac:dyDescent="0.25">
      <c r="A55" s="1">
        <v>6.375</v>
      </c>
      <c r="B55" s="1">
        <f>AVERAGE('ID-19'!B62,'ID-46'!B62,'ID-56'!B62,'ID-60'!B62,'ID-63'!B62,'ID-64'!B62,'ID-68'!B62,'ID-69'!B62,'ID-76'!B62,'ID-78'!B62,'ID-79'!B62,'ID-80'!B62,'ID-81'!B62)</f>
        <v>0.48425755044009489</v>
      </c>
      <c r="C55" s="1">
        <f>AVERAGE('ID-19'!C62,'ID-56'!C62,'ID-61'!B62,'ID-64'!C62,'ID-68'!C62,'ID-69'!C62,'ID-76'!C62,'ID-78'!C62,'ID-79'!C62,'ID-80'!C62,'ID-81'!C62)</f>
        <v>0.48425750157571384</v>
      </c>
      <c r="E55" s="1">
        <v>6.375</v>
      </c>
      <c r="F55" s="1">
        <f>ABS(B55-MAX('ID-19'!B62,'ID-46'!B62,'ID-56'!B62,'ID-60'!B62,'ID-63'!B62,'ID-64'!B62,'ID-68'!B62,'ID-69'!B62,'ID-76'!B62,'ID-78'!B62,'ID-79'!B62,'ID-80'!B62,'ID-81'!B62))</f>
        <v>1.3795258551052569E-6</v>
      </c>
      <c r="G55" s="1">
        <f>ABS(C55-MAX('ID-19'!C62,'ID-56'!C62,'ID-61'!B62,'ID-64'!C62,'ID-68'!C62,'ID-69'!C62,'ID-76'!C62,'ID-78'!C62,'ID-79'!C62,'ID-80'!C62,'ID-81'!C62))</f>
        <v>7.9475307818155372E-7</v>
      </c>
      <c r="I55" s="1">
        <v>6.375</v>
      </c>
      <c r="J55" s="1">
        <f>ABS(B55-MIN('ID-19'!B62,'ID-46'!B62,'ID-56'!B62,'ID-60'!B62,'ID-63'!B62,'ID-64'!B62,'ID-68'!B62,'ID-69'!B62,'ID-76'!B62,'ID-78'!B62,'ID-79'!B62,'ID-80'!B62,'ID-81'!B62))</f>
        <v>7.0786293288049862E-7</v>
      </c>
      <c r="K55" s="1">
        <f>ABS(C55-MIN('ID-19'!C62,'ID-56'!C62,'ID-61'!B62,'ID-64'!C62,'ID-68'!C62,'ID-69'!C62,'ID-76'!C62,'ID-78'!C62,'ID-79'!C62,'ID-80'!C62,'ID-81'!C62))</f>
        <v>7.1099633186522126E-7</v>
      </c>
    </row>
    <row r="56" spans="1:11" x14ac:dyDescent="0.25">
      <c r="A56" s="1">
        <v>6.5</v>
      </c>
      <c r="B56" s="1">
        <f>AVERAGE('ID-19'!B63,'ID-46'!B63,'ID-56'!B63,'ID-60'!B63,'ID-63'!B63,'ID-64'!B63,'ID-68'!B63,'ID-69'!B63,'ID-76'!B63,'ID-78'!B63,'ID-79'!B63,'ID-80'!B63,'ID-81'!B63)</f>
        <v>0.48425754931007364</v>
      </c>
      <c r="C56" s="1">
        <f>AVERAGE('ID-19'!C63,'ID-56'!C63,'ID-61'!B63,'ID-64'!C63,'ID-68'!C63,'ID-69'!C63,'ID-76'!C63,'ID-78'!C63,'ID-79'!C63,'ID-80'!C63,'ID-81'!C63)</f>
        <v>0.48425750113908794</v>
      </c>
      <c r="E56" s="1">
        <v>6.5</v>
      </c>
      <c r="F56" s="1">
        <f>ABS(B56-MAX('ID-19'!B63,'ID-46'!B63,'ID-56'!B63,'ID-60'!B63,'ID-63'!B63,'ID-64'!B63,'ID-68'!B63,'ID-69'!B63,'ID-76'!B63,'ID-78'!B63,'ID-79'!B63,'ID-80'!B63,'ID-81'!B63))</f>
        <v>1.3810319693385864E-6</v>
      </c>
      <c r="G56" s="1">
        <f>ABS(C56-MAX('ID-19'!C63,'ID-56'!C63,'ID-61'!B63,'ID-64'!C63,'ID-68'!C63,'ID-69'!C63,'ID-76'!C63,'ID-78'!C63,'ID-79'!C63,'ID-80'!C63,'ID-81'!C63))</f>
        <v>7.8588192903294996E-7</v>
      </c>
      <c r="I56" s="1">
        <v>6.5</v>
      </c>
      <c r="J56" s="1">
        <f>ABS(B56-MIN('ID-19'!B63,'ID-46'!B63,'ID-56'!B63,'ID-60'!B63,'ID-63'!B63,'ID-64'!B63,'ID-68'!B63,'ID-69'!B63,'ID-76'!B63,'ID-78'!B63,'ID-79'!B63,'ID-80'!B63,'ID-81'!B63))</f>
        <v>7.0750841663080877E-7</v>
      </c>
      <c r="K56" s="1">
        <f>ABS(C56-MIN('ID-19'!C63,'ID-56'!C63,'ID-61'!B63,'ID-64'!C63,'ID-68'!C63,'ID-69'!C63,'ID-76'!C63,'ID-78'!C63,'ID-79'!C63,'ID-80'!C63,'ID-81'!C63))</f>
        <v>7.1153316794081434E-7</v>
      </c>
    </row>
    <row r="57" spans="1:11" x14ac:dyDescent="0.25">
      <c r="A57" s="1">
        <v>6.625</v>
      </c>
      <c r="B57" s="1">
        <f>AVERAGE('ID-19'!B64,'ID-46'!B64,'ID-56'!B64,'ID-60'!B64,'ID-63'!B64,'ID-64'!B64,'ID-68'!B64,'ID-69'!B64,'ID-76'!B64,'ID-78'!B64,'ID-79'!B64,'ID-80'!B64,'ID-81'!B64)</f>
        <v>0.48425754923979319</v>
      </c>
      <c r="C57" s="1">
        <f>AVERAGE('ID-19'!C64,'ID-56'!C64,'ID-61'!B64,'ID-64'!C64,'ID-68'!C64,'ID-69'!C64,'ID-76'!C64,'ID-78'!C64,'ID-79'!C64,'ID-80'!C64,'ID-81'!C64)</f>
        <v>0.48425750414837743</v>
      </c>
      <c r="E57" s="1">
        <v>6.625</v>
      </c>
      <c r="F57" s="1">
        <f>ABS(B57-MAX('ID-19'!B64,'ID-46'!B64,'ID-56'!B64,'ID-60'!B64,'ID-63'!B64,'ID-64'!B64,'ID-68'!B64,'ID-69'!B64,'ID-76'!B64,'ID-78'!B64,'ID-79'!B64,'ID-80'!B64,'ID-81'!B64))</f>
        <v>1.3764621678014066E-6</v>
      </c>
      <c r="G57" s="1">
        <f>ABS(C57-MAX('ID-19'!C64,'ID-56'!C64,'ID-61'!B64,'ID-64'!C64,'ID-68'!C64,'ID-69'!C64,'ID-76'!C64,'ID-78'!C64,'ID-79'!C64,'ID-80'!C64,'ID-81'!C64))</f>
        <v>8.162968555547323E-7</v>
      </c>
      <c r="I57" s="1">
        <v>6.625</v>
      </c>
      <c r="J57" s="1">
        <f>ABS(B57-MIN('ID-19'!B64,'ID-46'!B64,'ID-56'!B64,'ID-60'!B64,'ID-63'!B64,'ID-64'!B64,'ID-68'!B64,'ID-69'!B64,'ID-76'!B64,'ID-78'!B64,'ID-79'!B64,'ID-80'!B64,'ID-81'!B64))</f>
        <v>7.0621712822127591E-7</v>
      </c>
      <c r="K57" s="1">
        <f>ABS(C57-MIN('ID-19'!C64,'ID-56'!C64,'ID-61'!B64,'ID-64'!C64,'ID-68'!C64,'ID-69'!C64,'ID-76'!C64,'ID-78'!C64,'ID-79'!C64,'ID-80'!C64,'ID-81'!C64))</f>
        <v>7.1488073644099259E-7</v>
      </c>
    </row>
    <row r="58" spans="1:11" x14ac:dyDescent="0.25">
      <c r="A58" s="1">
        <v>6.75</v>
      </c>
      <c r="B58" s="1">
        <f>AVERAGE('ID-19'!B65,'ID-46'!B65,'ID-56'!B65,'ID-60'!B65,'ID-63'!B65,'ID-64'!B65,'ID-68'!B65,'ID-69'!B65,'ID-76'!B65,'ID-78'!B65,'ID-79'!B65,'ID-80'!B65,'ID-81'!B65)</f>
        <v>0.48425754909093766</v>
      </c>
      <c r="C58" s="1">
        <f>AVERAGE('ID-19'!C65,'ID-56'!C65,'ID-61'!B65,'ID-64'!C65,'ID-68'!C65,'ID-69'!C65,'ID-76'!C65,'ID-78'!C65,'ID-79'!C65,'ID-80'!C65,'ID-81'!C65)</f>
        <v>0.48425750532328993</v>
      </c>
      <c r="E58" s="1">
        <v>6.75</v>
      </c>
      <c r="F58" s="1">
        <f>ABS(B58-MAX('ID-19'!B65,'ID-46'!B65,'ID-56'!B65,'ID-60'!B65,'ID-63'!B65,'ID-64'!B65,'ID-68'!B65,'ID-69'!B65,'ID-76'!B65,'ID-78'!B65,'ID-79'!B65,'ID-80'!B65,'ID-81'!B65))</f>
        <v>1.3742980193298671E-6</v>
      </c>
      <c r="G58" s="1">
        <f>ABS(C58-MAX('ID-19'!C65,'ID-56'!C65,'ID-61'!B65,'ID-64'!C65,'ID-68'!C65,'ID-69'!C65,'ID-76'!C65,'ID-78'!C65,'ID-79'!C65,'ID-80'!C65,'ID-81'!C65))</f>
        <v>8.135285650689994E-7</v>
      </c>
      <c r="I58" s="1">
        <v>6.75</v>
      </c>
      <c r="J58" s="1">
        <f>ABS(B58-MIN('ID-19'!B65,'ID-46'!B65,'ID-56'!B65,'ID-60'!B65,'ID-63'!B65,'ID-64'!B65,'ID-68'!B65,'ID-69'!B65,'ID-76'!B65,'ID-78'!B65,'ID-79'!B65,'ID-80'!B65,'ID-81'!B65))</f>
        <v>7.0357274367660594E-7</v>
      </c>
      <c r="K58" s="1">
        <f>ABS(C58-MIN('ID-19'!C65,'ID-56'!C65,'ID-61'!B65,'ID-64'!C65,'ID-68'!C65,'ID-69'!C65,'ID-76'!C65,'ID-78'!C65,'ID-79'!C65,'ID-80'!C65,'ID-81'!C65))</f>
        <v>7.1618021590946768E-7</v>
      </c>
    </row>
    <row r="59" spans="1:11" x14ac:dyDescent="0.25">
      <c r="A59" s="1">
        <v>6.875</v>
      </c>
      <c r="B59" s="1">
        <f>AVERAGE('ID-19'!B66,'ID-46'!B66,'ID-56'!B66,'ID-60'!B66,'ID-63'!B66,'ID-64'!B66,'ID-68'!B66,'ID-69'!B66,'ID-76'!B66,'ID-78'!B66,'ID-79'!B66,'ID-80'!B66,'ID-81'!B66)</f>
        <v>0.48425754923064535</v>
      </c>
      <c r="C59" s="1">
        <f>AVERAGE('ID-19'!C66,'ID-56'!C66,'ID-61'!B66,'ID-64'!C66,'ID-68'!C66,'ID-69'!C66,'ID-76'!C66,'ID-78'!C66,'ID-79'!C66,'ID-80'!C66,'ID-81'!C66)</f>
        <v>0.48425749976055649</v>
      </c>
      <c r="E59" s="1">
        <v>6.875</v>
      </c>
      <c r="F59" s="1">
        <f>ABS(B59-MAX('ID-19'!B66,'ID-46'!B66,'ID-56'!B66,'ID-60'!B66,'ID-63'!B66,'ID-64'!B66,'ID-68'!B66,'ID-69'!B66,'ID-76'!B66,'ID-78'!B66,'ID-79'!B66,'ID-80'!B66,'ID-81'!B66))</f>
        <v>1.3821762136490001E-6</v>
      </c>
      <c r="G59" s="1">
        <f>ABS(C59-MAX('ID-19'!C66,'ID-56'!C66,'ID-61'!B66,'ID-64'!C66,'ID-68'!C66,'ID-69'!C66,'ID-76'!C66,'ID-78'!C66,'ID-79'!C66,'ID-80'!C66,'ID-81'!C66))</f>
        <v>8.187090875244607E-7</v>
      </c>
      <c r="I59" s="1">
        <v>6.875</v>
      </c>
      <c r="J59" s="1">
        <f>ABS(B59-MIN('ID-19'!B66,'ID-46'!B66,'ID-56'!B66,'ID-60'!B66,'ID-63'!B66,'ID-64'!B66,'ID-68'!B66,'ID-69'!B66,'ID-76'!B66,'ID-78'!B66,'ID-79'!B66,'ID-80'!B66,'ID-81'!B66))</f>
        <v>7.0047090033886761E-7</v>
      </c>
      <c r="K59" s="1">
        <f>ABS(C59-MIN('ID-19'!C66,'ID-56'!C66,'ID-61'!B66,'ID-64'!C66,'ID-68'!C66,'ID-69'!C66,'ID-76'!C66,'ID-78'!C66,'ID-79'!C66,'ID-80'!C66,'ID-81'!C66))</f>
        <v>7.1069509249843676E-7</v>
      </c>
    </row>
    <row r="60" spans="1:11" x14ac:dyDescent="0.25">
      <c r="A60" s="1">
        <v>7</v>
      </c>
      <c r="B60" s="1">
        <f>AVERAGE('ID-19'!B67,'ID-46'!B67,'ID-56'!B67,'ID-60'!B67,'ID-63'!B67,'ID-64'!B67,'ID-68'!B67,'ID-69'!B67,'ID-76'!B67,'ID-78'!B67,'ID-79'!B67,'ID-80'!B67,'ID-81'!B67)</f>
        <v>0.48425754677431593</v>
      </c>
      <c r="C60" s="1">
        <f>AVERAGE('ID-19'!C67,'ID-56'!C67,'ID-61'!B67,'ID-64'!C67,'ID-68'!C67,'ID-69'!C67,'ID-76'!C67,'ID-78'!C67,'ID-79'!C67,'ID-80'!C67,'ID-81'!C67)</f>
        <v>0.48425749644764304</v>
      </c>
      <c r="E60" s="1">
        <v>7</v>
      </c>
      <c r="F60" s="1">
        <f>ABS(B60-MAX('ID-19'!B67,'ID-46'!B67,'ID-56'!B67,'ID-60'!B67,'ID-63'!B67,'ID-64'!B67,'ID-68'!B67,'ID-69'!B67,'ID-76'!B67,'ID-78'!B67,'ID-79'!B67,'ID-80'!B67,'ID-81'!B67))</f>
        <v>1.3874931540924784E-6</v>
      </c>
      <c r="G60" s="1">
        <f>ABS(C60-MAX('ID-19'!C67,'ID-56'!C67,'ID-61'!B67,'ID-64'!C67,'ID-68'!C67,'ID-69'!C67,'ID-76'!C67,'ID-78'!C67,'ID-79'!C67,'ID-80'!C67,'ID-81'!C67))</f>
        <v>8.25900917933442E-7</v>
      </c>
      <c r="I60" s="1">
        <v>7</v>
      </c>
      <c r="J60" s="1">
        <f>ABS(B60-MIN('ID-19'!B67,'ID-46'!B67,'ID-56'!B67,'ID-60'!B67,'ID-63'!B67,'ID-64'!B67,'ID-68'!B67,'ID-69'!B67,'ID-76'!B67,'ID-78'!B67,'ID-79'!B67,'ID-80'!B67,'ID-81'!B67))</f>
        <v>6.9645289590969384E-7</v>
      </c>
      <c r="K60" s="1">
        <f>ABS(C60-MIN('ID-19'!C67,'ID-56'!C67,'ID-61'!B67,'ID-64'!C67,'ID-68'!C67,'ID-69'!C67,'ID-76'!C67,'ID-78'!C67,'ID-79'!C67,'ID-80'!C67,'ID-81'!C67))</f>
        <v>7.0738219304367078E-7</v>
      </c>
    </row>
    <row r="61" spans="1:11" x14ac:dyDescent="0.25">
      <c r="A61" s="1">
        <v>7.125</v>
      </c>
      <c r="B61" s="1">
        <f>AVERAGE('ID-19'!B68,'ID-46'!B68,'ID-56'!B68,'ID-60'!B68,'ID-63'!B68,'ID-64'!B68,'ID-68'!B68,'ID-69'!B68,'ID-76'!B68,'ID-78'!B68,'ID-79'!B68,'ID-80'!B68,'ID-81'!B68)</f>
        <v>0.48425754632507351</v>
      </c>
      <c r="C61" s="1">
        <f>AVERAGE('ID-19'!C68,'ID-56'!C68,'ID-61'!B68,'ID-64'!C68,'ID-68'!C68,'ID-69'!C68,'ID-76'!C68,'ID-78'!C68,'ID-79'!C68,'ID-80'!C68,'ID-81'!C68)</f>
        <v>0.48425748629761584</v>
      </c>
      <c r="E61" s="1">
        <v>7.125</v>
      </c>
      <c r="F61" s="1">
        <f>ABS(B61-MAX('ID-19'!B68,'ID-46'!B68,'ID-56'!B68,'ID-60'!B68,'ID-63'!B68,'ID-64'!B68,'ID-68'!B68,'ID-69'!B68,'ID-76'!B68,'ID-78'!B68,'ID-79'!B68,'ID-80'!B68,'ID-81'!B68))</f>
        <v>1.3868305435149608E-6</v>
      </c>
      <c r="G61" s="1">
        <f>ABS(C61-MAX('ID-19'!C68,'ID-56'!C68,'ID-61'!B68,'ID-64'!C68,'ID-68'!C68,'ID-69'!C68,'ID-76'!C68,'ID-78'!C68,'ID-79'!C68,'ID-80'!C68,'ID-81'!C68))</f>
        <v>8.4652974113863522E-7</v>
      </c>
      <c r="I61" s="1">
        <v>7.125</v>
      </c>
      <c r="J61" s="1">
        <f>ABS(B61-MIN('ID-19'!B68,'ID-46'!B68,'ID-56'!B68,'ID-60'!B68,'ID-63'!B68,'ID-64'!B68,'ID-68'!B68,'ID-69'!B68,'ID-76'!B68,'ID-78'!B68,'ID-79'!B68,'ID-80'!B68,'ID-81'!B68))</f>
        <v>6.946949724917495E-7</v>
      </c>
      <c r="K61" s="1">
        <f>ABS(C61-MIN('ID-19'!C68,'ID-56'!C68,'ID-61'!B68,'ID-64'!C68,'ID-68'!C68,'ID-69'!C68,'ID-76'!C68,'ID-78'!C68,'ID-79'!C68,'ID-80'!C68,'ID-81'!C68))</f>
        <v>6.973777188501451E-7</v>
      </c>
    </row>
    <row r="62" spans="1:11" x14ac:dyDescent="0.25">
      <c r="A62" s="1">
        <v>7.25</v>
      </c>
      <c r="B62" s="1">
        <f>AVERAGE('ID-19'!B69,'ID-46'!B69,'ID-56'!B69,'ID-60'!B69,'ID-63'!B69,'ID-64'!B69,'ID-68'!B69,'ID-69'!B69,'ID-76'!B69,'ID-78'!B69,'ID-79'!B69,'ID-80'!B69,'ID-81'!B69)</f>
        <v>0.48425754794044323</v>
      </c>
      <c r="C62" s="1">
        <f>AVERAGE('ID-19'!C69,'ID-56'!C69,'ID-61'!B69,'ID-64'!C69,'ID-68'!C69,'ID-69'!C69,'ID-76'!C69,'ID-78'!C69,'ID-79'!C69,'ID-80'!C69,'ID-81'!C69)</f>
        <v>0.48425747316455481</v>
      </c>
      <c r="E62" s="1">
        <v>7.25</v>
      </c>
      <c r="F62" s="1">
        <f>ABS(B62-MAX('ID-19'!B69,'ID-46'!B69,'ID-56'!B69,'ID-60'!B69,'ID-63'!B69,'ID-64'!B69,'ID-68'!B69,'ID-69'!B69,'ID-76'!B69,'ID-78'!B69,'ID-79'!B69,'ID-80'!B69,'ID-81'!B69))</f>
        <v>1.3731105307779323E-6</v>
      </c>
      <c r="G62" s="1">
        <f>ABS(C62-MAX('ID-19'!C69,'ID-56'!C69,'ID-61'!B69,'ID-64'!C69,'ID-68'!C69,'ID-69'!C69,'ID-76'!C69,'ID-78'!C69,'ID-79'!C69,'ID-80'!C69,'ID-81'!C69))</f>
        <v>8.5769889918152487E-7</v>
      </c>
      <c r="I62" s="1">
        <v>7.25</v>
      </c>
      <c r="J62" s="1">
        <f>ABS(B62-MIN('ID-19'!B69,'ID-46'!B69,'ID-56'!B69,'ID-60'!B69,'ID-63'!B69,'ID-64'!B69,'ID-68'!B69,'ID-69'!B69,'ID-76'!B69,'ID-78'!B69,'ID-79'!B69,'ID-80'!B69,'ID-81'!B69))</f>
        <v>6.9435204425039032E-7</v>
      </c>
      <c r="K62" s="1">
        <f>ABS(C62-MIN('ID-19'!C69,'ID-56'!C69,'ID-61'!B69,'ID-64'!C69,'ID-68'!C69,'ID-69'!C69,'ID-76'!C69,'ID-78'!C69,'ID-79'!C69,'ID-80'!C69,'ID-81'!C69))</f>
        <v>6.8443300182963185E-7</v>
      </c>
    </row>
    <row r="63" spans="1:11" x14ac:dyDescent="0.25">
      <c r="A63" s="1">
        <v>7.375</v>
      </c>
      <c r="B63" s="1">
        <f>AVERAGE('ID-19'!B70,'ID-46'!B70,'ID-56'!B70,'ID-60'!B70,'ID-63'!B70,'ID-64'!B70,'ID-68'!B70,'ID-69'!B70,'ID-76'!B70,'ID-78'!B70,'ID-79'!B70,'ID-80'!B70,'ID-81'!B70)</f>
        <v>0.48425754526535658</v>
      </c>
      <c r="C63" s="1">
        <f>AVERAGE('ID-19'!C70,'ID-56'!C70,'ID-61'!B70,'ID-64'!C70,'ID-68'!C70,'ID-69'!C70,'ID-76'!C70,'ID-78'!C70,'ID-79'!C70,'ID-80'!C70,'ID-81'!C70)</f>
        <v>0.48425746358172267</v>
      </c>
      <c r="E63" s="1">
        <v>7.375</v>
      </c>
      <c r="F63" s="1">
        <f>ABS(B63-MAX('ID-19'!B70,'ID-46'!B70,'ID-56'!B70,'ID-60'!B70,'ID-63'!B70,'ID-64'!B70,'ID-68'!B70,'ID-69'!B70,'ID-76'!B70,'ID-78'!B70,'ID-79'!B70,'ID-80'!B70,'ID-81'!B70))</f>
        <v>1.3423484493957361E-6</v>
      </c>
      <c r="G63" s="1">
        <f>ABS(C63-MAX('ID-19'!C70,'ID-56'!C70,'ID-61'!B70,'ID-64'!C70,'ID-68'!C70,'ID-69'!C70,'ID-76'!C70,'ID-78'!C70,'ID-79'!C70,'ID-80'!C70,'ID-81'!C70))</f>
        <v>8.671678953242612E-7</v>
      </c>
      <c r="I63" s="1">
        <v>7.375</v>
      </c>
      <c r="J63" s="1">
        <f>ABS(B63-MIN('ID-19'!B70,'ID-46'!B70,'ID-56'!B70,'ID-60'!B70,'ID-63'!B70,'ID-64'!B70,'ID-68'!B70,'ID-69'!B70,'ID-76'!B70,'ID-78'!B70,'ID-79'!B70,'ID-80'!B70,'ID-81'!B70))</f>
        <v>6.9015632359059609E-7</v>
      </c>
      <c r="K63" s="1">
        <f>ABS(C63-MIN('ID-19'!C70,'ID-56'!C70,'ID-61'!B70,'ID-64'!C70,'ID-68'!C70,'ID-69'!C70,'ID-76'!C70,'ID-78'!C70,'ID-79'!C70,'ID-80'!C70,'ID-81'!C70))</f>
        <v>6.7529844666180949E-7</v>
      </c>
    </row>
    <row r="64" spans="1:11" x14ac:dyDescent="0.25">
      <c r="A64" s="1">
        <v>7.5</v>
      </c>
      <c r="B64" s="1">
        <f>AVERAGE('ID-19'!B71,'ID-46'!B71,'ID-56'!B71,'ID-60'!B71,'ID-63'!B71,'ID-64'!B71,'ID-68'!B71,'ID-69'!B71,'ID-76'!B71,'ID-78'!B71,'ID-79'!B71,'ID-80'!B71,'ID-81'!B71)</f>
        <v>0.48425754226302808</v>
      </c>
      <c r="C64" s="1">
        <f>AVERAGE('ID-19'!C71,'ID-56'!C71,'ID-61'!B71,'ID-64'!C71,'ID-68'!C71,'ID-69'!C71,'ID-76'!C71,'ID-78'!C71,'ID-79'!C71,'ID-80'!C71,'ID-81'!C71)</f>
        <v>0.48425746351415155</v>
      </c>
      <c r="E64" s="1">
        <v>7.5</v>
      </c>
      <c r="F64" s="1">
        <f>ABS(B64-MAX('ID-19'!B71,'ID-46'!B71,'ID-56'!B71,'ID-60'!B71,'ID-63'!B71,'ID-64'!B71,'ID-68'!B71,'ID-69'!B71,'ID-76'!B71,'ID-78'!B71,'ID-79'!B71,'ID-80'!B71,'ID-81'!B71))</f>
        <v>1.3142169948965332E-6</v>
      </c>
      <c r="G64" s="1">
        <f>ABS(C64-MAX('ID-19'!C71,'ID-56'!C71,'ID-61'!B71,'ID-64'!C71,'ID-68'!C71,'ID-69'!C71,'ID-76'!C71,'ID-78'!C71,'ID-79'!C71,'ID-80'!C71,'ID-81'!C71))</f>
        <v>9.1789530143326914E-7</v>
      </c>
      <c r="I64" s="1">
        <v>7.5</v>
      </c>
      <c r="J64" s="1">
        <f>ABS(B64-MIN('ID-19'!B71,'ID-46'!B71,'ID-56'!B71,'ID-60'!B71,'ID-63'!B71,'ID-64'!B71,'ID-68'!B71,'ID-69'!B71,'ID-76'!B71,'ID-78'!B71,'ID-79'!B71,'ID-80'!B71,'ID-81'!B71))</f>
        <v>6.8520336010680083E-7</v>
      </c>
      <c r="K64" s="1">
        <f>ABS(C64-MIN('ID-19'!C71,'ID-56'!C71,'ID-61'!B71,'ID-64'!C71,'ID-68'!C71,'ID-69'!C71,'ID-76'!C71,'ID-78'!C71,'ID-79'!C71,'ID-80'!C71,'ID-81'!C71))</f>
        <v>6.7564355554772249E-7</v>
      </c>
    </row>
    <row r="65" spans="1:11" x14ac:dyDescent="0.25">
      <c r="A65" s="1">
        <v>7.625</v>
      </c>
      <c r="B65" s="1">
        <f>AVERAGE('ID-19'!B72,'ID-46'!B72,'ID-56'!B72,'ID-60'!B72,'ID-63'!B72,'ID-64'!B72,'ID-68'!B72,'ID-69'!B72,'ID-76'!B72,'ID-78'!B72,'ID-79'!B72,'ID-80'!B72,'ID-81'!B72)</f>
        <v>0.48425754104331148</v>
      </c>
      <c r="C65" s="1">
        <f>AVERAGE('ID-19'!C72,'ID-56'!C72,'ID-61'!B72,'ID-64'!C72,'ID-68'!C72,'ID-69'!C72,'ID-76'!C72,'ID-78'!C72,'ID-79'!C72,'ID-80'!C72,'ID-81'!C72)</f>
        <v>0.48425746297190603</v>
      </c>
      <c r="E65" s="1">
        <v>7.625</v>
      </c>
      <c r="F65" s="1">
        <f>ABS(B65-MAX('ID-19'!B72,'ID-46'!B72,'ID-56'!B72,'ID-60'!B72,'ID-63'!B72,'ID-64'!B72,'ID-68'!B72,'ID-69'!B72,'ID-76'!B72,'ID-78'!B72,'ID-79'!B72,'ID-80'!B72,'ID-81'!B72))</f>
        <v>1.3099274265293559E-6</v>
      </c>
      <c r="G65" s="1">
        <f>ABS(C65-MAX('ID-19'!C72,'ID-56'!C72,'ID-61'!B72,'ID-64'!C72,'ID-68'!C72,'ID-69'!C72,'ID-76'!C72,'ID-78'!C72,'ID-79'!C72,'ID-80'!C72,'ID-81'!C72))</f>
        <v>9.2567532899989757E-7</v>
      </c>
      <c r="I65" s="1">
        <v>7.625</v>
      </c>
      <c r="J65" s="1">
        <f>ABS(B65-MIN('ID-19'!B72,'ID-46'!B72,'ID-56'!B72,'ID-60'!B72,'ID-63'!B72,'ID-64'!B72,'ID-68'!B72,'ID-69'!B72,'ID-76'!B72,'ID-78'!B72,'ID-79'!B72,'ID-80'!B72,'ID-81'!B72))</f>
        <v>6.8011358650421627E-7</v>
      </c>
      <c r="K65" s="1">
        <f>ABS(C65-MIN('ID-19'!C72,'ID-56'!C72,'ID-61'!B72,'ID-64'!C72,'ID-68'!C72,'ID-69'!C72,'ID-76'!C72,'ID-78'!C72,'ID-79'!C72,'ID-80'!C72,'ID-81'!C72))</f>
        <v>6.7569854000915086E-7</v>
      </c>
    </row>
    <row r="66" spans="1:11" x14ac:dyDescent="0.25">
      <c r="A66" s="1">
        <v>7.75</v>
      </c>
      <c r="B66" s="1">
        <f>AVERAGE('ID-19'!B73,'ID-46'!B73,'ID-56'!B73,'ID-60'!B73,'ID-63'!B73,'ID-64'!B73,'ID-68'!B73,'ID-69'!B73,'ID-76'!B73,'ID-78'!B73,'ID-79'!B73,'ID-80'!B73,'ID-81'!B73)</f>
        <v>0.48425753869159127</v>
      </c>
      <c r="C66" s="1">
        <f>AVERAGE('ID-19'!C73,'ID-56'!C73,'ID-61'!B73,'ID-64'!C73,'ID-68'!C73,'ID-69'!C73,'ID-76'!C73,'ID-78'!C73,'ID-79'!C73,'ID-80'!C73,'ID-81'!C73)</f>
        <v>0.4842574620244971</v>
      </c>
      <c r="E66" s="1">
        <v>7.75</v>
      </c>
      <c r="F66" s="1">
        <f>ABS(B66-MAX('ID-19'!B73,'ID-46'!B73,'ID-56'!B73,'ID-60'!B73,'ID-63'!B73,'ID-64'!B73,'ID-68'!B73,'ID-69'!B73,'ID-76'!B73,'ID-78'!B73,'ID-79'!B73,'ID-80'!B73,'ID-81'!B73))</f>
        <v>1.3026255267223341E-6</v>
      </c>
      <c r="G66" s="1">
        <f>ABS(C66-MAX('ID-19'!C73,'ID-56'!C73,'ID-61'!B73,'ID-64'!C73,'ID-68'!C73,'ID-69'!C73,'ID-76'!C73,'ID-78'!C73,'ID-79'!C73,'ID-80'!C73,'ID-81'!C73))</f>
        <v>9.64928321911529E-7</v>
      </c>
      <c r="I66" s="1">
        <v>7.75</v>
      </c>
      <c r="J66" s="1">
        <f>ABS(B66-MIN('ID-19'!B73,'ID-46'!B73,'ID-56'!B73,'ID-60'!B73,'ID-63'!B73,'ID-64'!B73,'ID-68'!B73,'ID-69'!B73,'ID-76'!B73,'ID-78'!B73,'ID-79'!B73,'ID-80'!B73,'ID-81'!B73))</f>
        <v>6.7532888126109469E-7</v>
      </c>
      <c r="K66" s="1">
        <f>ABS(C66-MIN('ID-19'!C73,'ID-56'!C73,'ID-61'!B73,'ID-64'!C73,'ID-68'!C73,'ID-69'!C73,'ID-76'!C73,'ID-78'!C73,'ID-79'!C73,'ID-80'!C73,'ID-81'!C73))</f>
        <v>6.7509026607792677E-7</v>
      </c>
    </row>
    <row r="67" spans="1:11" x14ac:dyDescent="0.25">
      <c r="A67" s="1">
        <v>7.875</v>
      </c>
      <c r="B67" s="1">
        <f>AVERAGE('ID-19'!B74,'ID-46'!B74,'ID-56'!B74,'ID-60'!B74,'ID-63'!B74,'ID-64'!B74,'ID-68'!B74,'ID-69'!B74,'ID-76'!B74,'ID-78'!B74,'ID-79'!B74,'ID-80'!B74,'ID-81'!B74)</f>
        <v>0.48425753763780538</v>
      </c>
      <c r="C67" s="1">
        <f>AVERAGE('ID-19'!C74,'ID-56'!C74,'ID-61'!B74,'ID-64'!C74,'ID-68'!C74,'ID-69'!C74,'ID-76'!C74,'ID-78'!C74,'ID-79'!C74,'ID-80'!C74,'ID-81'!C74)</f>
        <v>0.48425746023172583</v>
      </c>
      <c r="E67" s="1">
        <v>7.875</v>
      </c>
      <c r="F67" s="1">
        <f>ABS(B67-MAX('ID-19'!B74,'ID-46'!B74,'ID-56'!B74,'ID-60'!B74,'ID-63'!B74,'ID-64'!B74,'ID-68'!B74,'ID-69'!B74,'ID-76'!B74,'ID-78'!B74,'ID-79'!B74,'ID-80'!B74,'ID-81'!B74))</f>
        <v>1.3085811276236647E-6</v>
      </c>
      <c r="G67" s="1">
        <f>ABS(C67-MAX('ID-19'!C74,'ID-56'!C74,'ID-61'!B74,'ID-64'!C74,'ID-68'!C74,'ID-69'!C74,'ID-76'!C74,'ID-78'!C74,'ID-79'!C74,'ID-80'!C74,'ID-81'!C74))</f>
        <v>9.6865099619147799E-7</v>
      </c>
      <c r="I67" s="1">
        <v>7.875</v>
      </c>
      <c r="J67" s="1">
        <f>ABS(B67-MIN('ID-19'!B74,'ID-46'!B74,'ID-56'!B74,'ID-60'!B74,'ID-63'!B74,'ID-64'!B74,'ID-68'!B74,'ID-69'!B74,'ID-76'!B74,'ID-78'!B74,'ID-79'!B74,'ID-80'!B74,'ID-81'!B74))</f>
        <v>6.7286849236847246E-7</v>
      </c>
      <c r="K67" s="1">
        <f>ABS(C67-MIN('ID-19'!C74,'ID-56'!C74,'ID-61'!B74,'ID-64'!C74,'ID-68'!C74,'ID-69'!C74,'ID-76'!C74,'ID-78'!C74,'ID-79'!C74,'ID-80'!C74,'ID-81'!C74))</f>
        <v>6.7373409984305965E-7</v>
      </c>
    </row>
    <row r="68" spans="1:11" x14ac:dyDescent="0.25">
      <c r="A68" s="1">
        <v>8</v>
      </c>
      <c r="B68" s="1">
        <f>AVERAGE('ID-19'!B75,'ID-46'!B75,'ID-56'!B75,'ID-60'!B75,'ID-63'!B75,'ID-64'!B75,'ID-68'!B75,'ID-69'!B75,'ID-76'!B75,'ID-78'!B75,'ID-79'!B75,'ID-80'!B75,'ID-81'!B75)</f>
        <v>0.48425753362944818</v>
      </c>
      <c r="C68" s="1">
        <f>AVERAGE('ID-19'!C75,'ID-56'!C75,'ID-61'!B75,'ID-64'!C75,'ID-68'!C75,'ID-69'!C75,'ID-76'!C75,'ID-78'!C75,'ID-79'!C75,'ID-80'!C75,'ID-81'!C75)</f>
        <v>0.48425745681049326</v>
      </c>
      <c r="E68" s="1">
        <v>8</v>
      </c>
      <c r="F68" s="1">
        <f>ABS(B68-MAX('ID-19'!B75,'ID-46'!B75,'ID-56'!B75,'ID-60'!B75,'ID-63'!B75,'ID-64'!B75,'ID-68'!B75,'ID-69'!B75,'ID-76'!B75,'ID-78'!B75,'ID-79'!B75,'ID-80'!B75,'ID-81'!B75))</f>
        <v>1.3107791247968237E-6</v>
      </c>
      <c r="G68" s="1">
        <f>ABS(C68-MAX('ID-19'!C75,'ID-56'!C75,'ID-61'!B75,'ID-64'!C75,'ID-68'!C75,'ID-69'!C75,'ID-76'!C75,'ID-78'!C75,'ID-79'!C75,'ID-80'!C75,'ID-81'!C75))</f>
        <v>9.6899580676046426E-7</v>
      </c>
      <c r="I68" s="1">
        <v>8</v>
      </c>
      <c r="J68" s="1">
        <f>ABS(B68-MIN('ID-19'!B75,'ID-46'!B75,'ID-56'!B75,'ID-60'!B75,'ID-63'!B75,'ID-64'!B75,'ID-68'!B75,'ID-69'!B75,'ID-76'!B75,'ID-78'!B75,'ID-79'!B75,'ID-80'!B75,'ID-81'!B75))</f>
        <v>6.687100491675757E-7</v>
      </c>
      <c r="K68" s="1">
        <f>ABS(C68-MIN('ID-19'!C75,'ID-56'!C75,'ID-61'!B75,'ID-64'!C75,'ID-68'!C75,'ID-69'!C75,'ID-76'!C75,'ID-78'!C75,'ID-79'!C75,'ID-80'!C75,'ID-81'!C75))</f>
        <v>6.7063766823194371E-7</v>
      </c>
    </row>
    <row r="69" spans="1:11" x14ac:dyDescent="0.25">
      <c r="A69" s="1">
        <v>8.125</v>
      </c>
      <c r="B69" s="1">
        <f>AVERAGE('ID-19'!B76,'ID-46'!B76,'ID-56'!B76,'ID-60'!B76,'ID-63'!B76,'ID-64'!B76,'ID-68'!B76,'ID-69'!B76,'ID-76'!B76,'ID-78'!B76,'ID-79'!B76,'ID-80'!B76,'ID-81'!B76)</f>
        <v>0.4842575258769698</v>
      </c>
      <c r="C69" s="1">
        <f>AVERAGE('ID-19'!C76,'ID-56'!C76,'ID-61'!B76,'ID-64'!C76,'ID-68'!C76,'ID-69'!C76,'ID-76'!C76,'ID-78'!C76,'ID-79'!C76,'ID-80'!C76,'ID-81'!C76)</f>
        <v>0.48425744864144132</v>
      </c>
      <c r="E69" s="1">
        <v>8.125</v>
      </c>
      <c r="F69" s="1">
        <f>ABS(B69-MAX('ID-19'!B76,'ID-46'!B76,'ID-56'!B76,'ID-60'!B76,'ID-63'!B76,'ID-64'!B76,'ID-68'!B76,'ID-69'!B76,'ID-76'!B76,'ID-78'!B76,'ID-79'!B76,'ID-80'!B76,'ID-81'!B76))</f>
        <v>1.2727320561900513E-6</v>
      </c>
      <c r="G69" s="1">
        <f>ABS(C69-MAX('ID-19'!C76,'ID-56'!C76,'ID-61'!B76,'ID-64'!C76,'ID-68'!C76,'ID-69'!C76,'ID-76'!C76,'ID-78'!C76,'ID-79'!C76,'ID-80'!C76,'ID-81'!C76))</f>
        <v>9.7735232568174624E-7</v>
      </c>
      <c r="I69" s="1">
        <v>8.125</v>
      </c>
      <c r="J69" s="1">
        <f>ABS(B69-MIN('ID-19'!B76,'ID-46'!B76,'ID-56'!B76,'ID-60'!B76,'ID-63'!B76,'ID-64'!B76,'ID-68'!B76,'ID-69'!B76,'ID-76'!B76,'ID-78'!B76,'ID-79'!B76,'ID-80'!B76,'ID-81'!B76))</f>
        <v>6.605622948074874E-7</v>
      </c>
      <c r="K69" s="1">
        <f>ABS(C69-MIN('ID-19'!C76,'ID-56'!C76,'ID-61'!B76,'ID-64'!C76,'ID-68'!C76,'ID-69'!C76,'ID-76'!C76,'ID-78'!C76,'ID-79'!C76,'ID-80'!C76,'ID-81'!C76))</f>
        <v>6.6261268133471773E-7</v>
      </c>
    </row>
    <row r="70" spans="1:11" x14ac:dyDescent="0.25">
      <c r="A70" s="1">
        <v>8.25</v>
      </c>
      <c r="B70" s="1">
        <f>AVERAGE('ID-19'!B77,'ID-46'!B77,'ID-56'!B77,'ID-60'!B77,'ID-63'!B77,'ID-64'!B77,'ID-68'!B77,'ID-69'!B77,'ID-76'!B77,'ID-78'!B77,'ID-79'!B77,'ID-80'!B77,'ID-81'!B77)</f>
        <v>0.48425752142302891</v>
      </c>
      <c r="C70" s="1">
        <f>AVERAGE('ID-19'!C77,'ID-56'!C77,'ID-61'!B77,'ID-64'!C77,'ID-68'!C77,'ID-69'!C77,'ID-76'!C77,'ID-78'!C77,'ID-79'!C77,'ID-80'!C77,'ID-81'!C77)</f>
        <v>0.48425744564157419</v>
      </c>
      <c r="E70" s="1">
        <v>8.25</v>
      </c>
      <c r="F70" s="1">
        <f>ABS(B70-MAX('ID-19'!B77,'ID-46'!B77,'ID-56'!B77,'ID-60'!B77,'ID-63'!B77,'ID-64'!B77,'ID-68'!B77,'ID-69'!B77,'ID-76'!B77,'ID-78'!B77,'ID-79'!B77,'ID-80'!B77,'ID-81'!B77))</f>
        <v>1.2528649330767472E-6</v>
      </c>
      <c r="G70" s="1">
        <f>ABS(C70-MAX('ID-19'!C77,'ID-56'!C77,'ID-61'!B77,'ID-64'!C77,'ID-68'!C77,'ID-69'!C77,'ID-76'!C77,'ID-78'!C77,'ID-79'!C77,'ID-80'!C77,'ID-81'!C77))</f>
        <v>9.7085558481424528E-7</v>
      </c>
      <c r="I70" s="1">
        <v>8.25</v>
      </c>
      <c r="J70" s="1">
        <f>ABS(B70-MIN('ID-19'!B77,'ID-46'!B77,'ID-56'!B77,'ID-60'!B77,'ID-63'!B77,'ID-64'!B77,'ID-68'!B77,'ID-69'!B77,'ID-76'!B77,'ID-78'!B77,'ID-79'!B77,'ID-80'!B77,'ID-81'!B77))</f>
        <v>6.5626487488756879E-7</v>
      </c>
      <c r="K70" s="1">
        <f>ABS(C70-MIN('ID-19'!C77,'ID-56'!C77,'ID-61'!B77,'ID-64'!C77,'ID-68'!C77,'ID-69'!C77,'ID-76'!C77,'ID-78'!C77,'ID-79'!C77,'ID-80'!C77,'ID-81'!C77))</f>
        <v>6.5953200617530072E-7</v>
      </c>
    </row>
    <row r="71" spans="1:11" x14ac:dyDescent="0.25">
      <c r="A71" s="1">
        <v>8.375</v>
      </c>
      <c r="B71" s="1">
        <f>AVERAGE('ID-19'!B78,'ID-46'!B78,'ID-56'!B78,'ID-60'!B78,'ID-63'!B78,'ID-64'!B78,'ID-68'!B78,'ID-69'!B78,'ID-76'!B78,'ID-78'!B78,'ID-79'!B78,'ID-80'!B78,'ID-81'!B78)</f>
        <v>0.48425752153729407</v>
      </c>
      <c r="C71" s="1">
        <f>AVERAGE('ID-19'!C78,'ID-56'!C78,'ID-61'!B78,'ID-64'!C78,'ID-68'!C78,'ID-69'!C78,'ID-76'!C78,'ID-78'!C78,'ID-79'!C78,'ID-80'!C78,'ID-81'!C78)</f>
        <v>0.48425744273537213</v>
      </c>
      <c r="E71" s="1">
        <v>8.375</v>
      </c>
      <c r="F71" s="1">
        <f>ABS(B71-MAX('ID-19'!B78,'ID-46'!B78,'ID-56'!B78,'ID-60'!B78,'ID-63'!B78,'ID-64'!B78,'ID-68'!B78,'ID-69'!B78,'ID-76'!B78,'ID-78'!B78,'ID-79'!B78,'ID-80'!B78,'ID-81'!B78))</f>
        <v>1.2498840179508974E-6</v>
      </c>
      <c r="G71" s="1">
        <f>ABS(C71-MAX('ID-19'!C78,'ID-56'!C78,'ID-61'!B78,'ID-64'!C78,'ID-68'!C78,'ID-69'!C78,'ID-76'!C78,'ID-78'!C78,'ID-79'!C78,'ID-80'!C78,'ID-81'!C78))</f>
        <v>9.4568414388263022E-7</v>
      </c>
      <c r="I71" s="1">
        <v>8.375</v>
      </c>
      <c r="J71" s="1">
        <f>ABS(B71-MIN('ID-19'!B78,'ID-46'!B78,'ID-56'!B78,'ID-60'!B78,'ID-63'!B78,'ID-64'!B78,'ID-68'!B78,'ID-69'!B78,'ID-76'!B78,'ID-78'!B78,'ID-79'!B78,'ID-80'!B78,'ID-81'!B78))</f>
        <v>6.5789314807052079E-7</v>
      </c>
      <c r="K71" s="1">
        <f>ABS(C71-MIN('ID-19'!C78,'ID-56'!C78,'ID-61'!B78,'ID-64'!C78,'ID-68'!C78,'ID-69'!C78,'ID-76'!C78,'ID-78'!C78,'ID-79'!C78,'ID-80'!C78,'ID-81'!C78))</f>
        <v>6.5656863112995012E-7</v>
      </c>
    </row>
    <row r="72" spans="1:11" x14ac:dyDescent="0.25">
      <c r="A72" s="1">
        <v>8.5</v>
      </c>
      <c r="B72" s="1">
        <f>AVERAGE('ID-19'!B79,'ID-46'!B79,'ID-56'!B79,'ID-60'!B79,'ID-63'!B79,'ID-64'!B79,'ID-68'!B79,'ID-69'!B79,'ID-76'!B79,'ID-78'!B79,'ID-79'!B79,'ID-80'!B79,'ID-81'!B79)</f>
        <v>0.48425751975316333</v>
      </c>
      <c r="C72" s="1">
        <f>AVERAGE('ID-19'!C79,'ID-56'!C79,'ID-61'!B79,'ID-64'!C79,'ID-68'!C79,'ID-69'!C79,'ID-76'!C79,'ID-78'!C79,'ID-79'!C79,'ID-80'!C79,'ID-81'!C79)</f>
        <v>0.48425744023639811</v>
      </c>
      <c r="E72" s="1">
        <v>8.5</v>
      </c>
      <c r="F72" s="1">
        <f>ABS(B72-MAX('ID-19'!B79,'ID-46'!B79,'ID-56'!B79,'ID-60'!B79,'ID-63'!B79,'ID-64'!B79,'ID-68'!B79,'ID-69'!B79,'ID-76'!B79,'ID-78'!B79,'ID-79'!B79,'ID-80'!B79,'ID-81'!B79))</f>
        <v>1.2888486106699126E-6</v>
      </c>
      <c r="G72" s="1">
        <f>ABS(C72-MAX('ID-19'!C79,'ID-56'!C79,'ID-61'!B79,'ID-64'!C79,'ID-68'!C79,'ID-69'!C79,'ID-76'!C79,'ID-78'!C79,'ID-79'!C79,'ID-80'!C79,'ID-81'!C79))</f>
        <v>9.3310623788811498E-7</v>
      </c>
      <c r="I72" s="1">
        <v>8.5</v>
      </c>
      <c r="J72" s="1">
        <f>ABS(B72-MIN('ID-19'!B79,'ID-46'!B79,'ID-56'!B79,'ID-60'!B79,'ID-63'!B79,'ID-64'!B79,'ID-68'!B79,'ID-69'!B79,'ID-76'!B79,'ID-78'!B79,'ID-79'!B79,'ID-80'!B79,'ID-81'!B79))</f>
        <v>6.5716547431593497E-7</v>
      </c>
      <c r="K72" s="1">
        <f>ABS(C72-MIN('ID-19'!C79,'ID-56'!C79,'ID-61'!B79,'ID-64'!C79,'ID-68'!C79,'ID-69'!C79,'ID-76'!C79,'ID-78'!C79,'ID-79'!C79,'ID-80'!C79,'ID-81'!C79))</f>
        <v>6.5456469311442333E-7</v>
      </c>
    </row>
    <row r="73" spans="1:11" x14ac:dyDescent="0.25">
      <c r="A73" s="1">
        <v>8.625</v>
      </c>
      <c r="B73" s="1">
        <f>AVERAGE('ID-19'!B80,'ID-46'!B80,'ID-56'!B80,'ID-60'!B80,'ID-63'!B80,'ID-64'!B80,'ID-68'!B80,'ID-69'!B80,'ID-76'!B80,'ID-78'!B80,'ID-79'!B80,'ID-80'!B80,'ID-81'!B80)</f>
        <v>0.48425751721492732</v>
      </c>
      <c r="C73" s="1">
        <f>AVERAGE('ID-19'!C80,'ID-56'!C80,'ID-61'!B80,'ID-64'!C80,'ID-68'!C80,'ID-69'!C80,'ID-76'!C80,'ID-78'!C80,'ID-79'!C80,'ID-80'!C80,'ID-81'!C80)</f>
        <v>0.48425744263757875</v>
      </c>
      <c r="E73" s="1">
        <v>8.625</v>
      </c>
      <c r="F73" s="1">
        <f>ABS(B73-MAX('ID-19'!B80,'ID-46'!B80,'ID-56'!B80,'ID-60'!B80,'ID-63'!B80,'ID-64'!B80,'ID-68'!B80,'ID-69'!B80,'ID-76'!B80,'ID-78'!B80,'ID-79'!B80,'ID-80'!B80,'ID-81'!B80))</f>
        <v>1.2688127166704533E-6</v>
      </c>
      <c r="G73" s="1">
        <f>ABS(C73-MAX('ID-19'!C80,'ID-56'!C80,'ID-61'!B80,'ID-64'!C80,'ID-68'!C80,'ID-69'!C80,'ID-76'!C80,'ID-78'!C80,'ID-79'!C80,'ID-80'!C80,'ID-81'!C80))</f>
        <v>9.4388360727393206E-7</v>
      </c>
      <c r="I73" s="1">
        <v>8.625</v>
      </c>
      <c r="J73" s="1">
        <f>ABS(B73-MIN('ID-19'!B80,'ID-46'!B80,'ID-56'!B80,'ID-60'!B80,'ID-63'!B80,'ID-64'!B80,'ID-68'!B80,'ID-69'!B80,'ID-76'!B80,'ID-78'!B80,'ID-79'!B80,'ID-80'!B80,'ID-81'!B80))</f>
        <v>6.5632712031860052E-7</v>
      </c>
      <c r="K73" s="1">
        <f>ABS(C73-MIN('ID-19'!C80,'ID-56'!C80,'ID-61'!B80,'ID-64'!C80,'ID-68'!C80,'ID-69'!C80,'ID-76'!C80,'ID-78'!C80,'ID-79'!C80,'ID-80'!C80,'ID-81'!C80))</f>
        <v>6.5623183975738186E-7</v>
      </c>
    </row>
    <row r="74" spans="1:11" x14ac:dyDescent="0.25">
      <c r="A74" s="1">
        <v>8.75</v>
      </c>
      <c r="B74" s="1">
        <f>AVERAGE('ID-19'!B81,'ID-46'!B81,'ID-56'!B81,'ID-60'!B81,'ID-63'!B81,'ID-64'!B81,'ID-68'!B81,'ID-69'!B81,'ID-76'!B81,'ID-78'!B81,'ID-79'!B81,'ID-80'!B81,'ID-81'!B81)</f>
        <v>0.48425751592469157</v>
      </c>
      <c r="C74" s="1">
        <f>AVERAGE('ID-19'!C81,'ID-56'!C81,'ID-61'!B81,'ID-64'!C81,'ID-68'!C81,'ID-69'!C81,'ID-76'!C81,'ID-78'!C81,'ID-79'!C81,'ID-80'!C81,'ID-81'!C81)</f>
        <v>0.48425744120969527</v>
      </c>
      <c r="E74" s="1">
        <v>8.75</v>
      </c>
      <c r="F74" s="1">
        <f>ABS(B74-MAX('ID-19'!B81,'ID-46'!B81,'ID-56'!B81,'ID-60'!B81,'ID-63'!B81,'ID-64'!B81,'ID-68'!B81,'ID-69'!B81,'ID-76'!B81,'ID-78'!B81,'ID-79'!B81,'ID-80'!B81,'ID-81'!B81))</f>
        <v>1.2662388984008288E-6</v>
      </c>
      <c r="G74" s="1">
        <f>ABS(C74-MAX('ID-19'!C81,'ID-56'!C81,'ID-61'!B81,'ID-64'!C81,'ID-68'!C81,'ID-69'!C81,'ID-76'!C81,'ID-78'!C81,'ID-79'!C81,'ID-80'!C81,'ID-81'!C81))</f>
        <v>9.3864752570560483E-7</v>
      </c>
      <c r="I74" s="1">
        <v>8.75</v>
      </c>
      <c r="J74" s="1">
        <f>ABS(B74-MIN('ID-19'!B81,'ID-46'!B81,'ID-56'!B81,'ID-60'!B81,'ID-63'!B81,'ID-64'!B81,'ID-68'!B81,'ID-69'!B81,'ID-76'!B81,'ID-78'!B81,'ID-79'!B81,'ID-80'!B81,'ID-81'!B81))</f>
        <v>6.5790356157391372E-7</v>
      </c>
      <c r="K74" s="1">
        <f>ABS(C74-MIN('ID-19'!C81,'ID-56'!C81,'ID-61'!B81,'ID-64'!C81,'ID-68'!C81,'ID-69'!C81,'ID-76'!C81,'ID-78'!C81,'ID-79'!C81,'ID-80'!C81,'ID-81'!C81))</f>
        <v>6.547932492884101E-7</v>
      </c>
    </row>
    <row r="75" spans="1:11" x14ac:dyDescent="0.25">
      <c r="A75" s="1">
        <v>8.875</v>
      </c>
      <c r="B75" s="1">
        <f>AVERAGE('ID-19'!B82,'ID-46'!B82,'ID-56'!B82,'ID-60'!B82,'ID-63'!B82,'ID-64'!B82,'ID-68'!B82,'ID-69'!B82,'ID-76'!B82,'ID-78'!B82,'ID-79'!B82,'ID-80'!B82,'ID-81'!B82)</f>
        <v>0.48425751486857904</v>
      </c>
      <c r="C75" s="1">
        <f>AVERAGE('ID-19'!C82,'ID-56'!C82,'ID-61'!B82,'ID-64'!C82,'ID-68'!C82,'ID-69'!C82,'ID-76'!C82,'ID-78'!C82,'ID-79'!C82,'ID-80'!C82,'ID-81'!C82)</f>
        <v>0.48425744306610946</v>
      </c>
      <c r="E75" s="1">
        <v>8.875</v>
      </c>
      <c r="F75" s="1">
        <f>ABS(B75-MAX('ID-19'!B82,'ID-46'!B82,'ID-56'!B82,'ID-60'!B82,'ID-63'!B82,'ID-64'!B82,'ID-68'!B82,'ID-69'!B82,'ID-76'!B82,'ID-78'!B82,'ID-79'!B82,'ID-80'!B82,'ID-81'!B82))</f>
        <v>1.2617588289742798E-6</v>
      </c>
      <c r="G75" s="1">
        <f>ABS(C75-MAX('ID-19'!C82,'ID-56'!C82,'ID-61'!B82,'ID-64'!C82,'ID-68'!C82,'ID-69'!C82,'ID-76'!C82,'ID-78'!C82,'ID-79'!C82,'ID-80'!C82,'ID-81'!C82))</f>
        <v>9.4073816753192929E-7</v>
      </c>
      <c r="I75" s="1">
        <v>8.875</v>
      </c>
      <c r="J75" s="1">
        <f>ABS(B75-MIN('ID-19'!B82,'ID-46'!B82,'ID-56'!B82,'ID-60'!B82,'ID-63'!B82,'ID-64'!B82,'ID-68'!B82,'ID-69'!B82,'ID-76'!B82,'ID-78'!B82,'ID-79'!B82,'ID-80'!B82,'ID-81'!B82))</f>
        <v>6.5814943506214973E-7</v>
      </c>
      <c r="K75" s="1">
        <f>ABS(C75-MIN('ID-19'!C82,'ID-56'!C82,'ID-61'!B82,'ID-64'!C82,'ID-68'!C82,'ID-69'!C82,'ID-76'!C82,'ID-78'!C82,'ID-79'!C82,'ID-80'!C82,'ID-81'!C82))</f>
        <v>6.5621473044341627E-7</v>
      </c>
    </row>
    <row r="76" spans="1:11" x14ac:dyDescent="0.25">
      <c r="A76" s="1">
        <v>9</v>
      </c>
      <c r="B76" s="1">
        <f>AVERAGE('ID-19'!B83,'ID-46'!B83,'ID-56'!B83,'ID-60'!B83,'ID-63'!B83,'ID-64'!B83,'ID-68'!B83,'ID-69'!B83,'ID-76'!B83,'ID-78'!B83,'ID-79'!B83,'ID-80'!B83,'ID-81'!B83)</f>
        <v>0.48425751324103838</v>
      </c>
      <c r="C76" s="1">
        <f>AVERAGE('ID-19'!C83,'ID-56'!C83,'ID-61'!B83,'ID-64'!C83,'ID-68'!C83,'ID-69'!C83,'ID-76'!C83,'ID-78'!C83,'ID-79'!C83,'ID-80'!C83,'ID-81'!C83)</f>
        <v>0.48425744308445418</v>
      </c>
      <c r="E76" s="1">
        <v>9</v>
      </c>
      <c r="F76" s="1">
        <f>ABS(B76-MAX('ID-19'!B83,'ID-46'!B83,'ID-56'!B83,'ID-60'!B83,'ID-63'!B83,'ID-64'!B83,'ID-68'!B83,'ID-69'!B83,'ID-76'!B83,'ID-78'!B83,'ID-79'!B83,'ID-80'!B83,'ID-81'!B83))</f>
        <v>1.2651166276245185E-6</v>
      </c>
      <c r="G76" s="1">
        <f>ABS(C76-MAX('ID-19'!C83,'ID-56'!C83,'ID-61'!B83,'ID-64'!C83,'ID-68'!C83,'ID-69'!C83,'ID-76'!C83,'ID-78'!C83,'ID-79'!C83,'ID-80'!C83,'ID-81'!C83))</f>
        <v>9.382161268445266E-7</v>
      </c>
      <c r="I76" s="1">
        <v>9</v>
      </c>
      <c r="J76" s="1">
        <f>ABS(B76-MIN('ID-19'!B83,'ID-46'!B83,'ID-56'!B83,'ID-60'!B83,'ID-63'!B83,'ID-64'!B83,'ID-68'!B83,'ID-69'!B83,'ID-76'!B83,'ID-78'!B83,'ID-79'!B83,'ID-80'!B83,'ID-81'!B83))</f>
        <v>6.5708403940156757E-7</v>
      </c>
      <c r="K76" s="1">
        <f>ABS(C76-MIN('ID-19'!C83,'ID-56'!C83,'ID-61'!B83,'ID-64'!C83,'ID-68'!C83,'ID-69'!C83,'ID-76'!C83,'ID-78'!C83,'ID-79'!C83,'ID-80'!C83,'ID-81'!C83))</f>
        <v>6.5620635519847426E-7</v>
      </c>
    </row>
    <row r="77" spans="1:11" x14ac:dyDescent="0.25">
      <c r="A77" s="1">
        <v>9.125</v>
      </c>
      <c r="B77" s="1">
        <f>AVERAGE('ID-19'!B84,'ID-46'!B84,'ID-56'!B84,'ID-60'!B84,'ID-63'!B84,'ID-64'!B84,'ID-68'!B84,'ID-69'!B84,'ID-76'!B84,'ID-78'!B84,'ID-79'!B84,'ID-80'!B84,'ID-81'!B84)</f>
        <v>0.48425750505942677</v>
      </c>
      <c r="C77" s="1">
        <f>AVERAGE('ID-19'!C84,'ID-56'!C84,'ID-61'!B84,'ID-64'!C84,'ID-68'!C84,'ID-69'!C84,'ID-76'!C84,'ID-78'!C84,'ID-79'!C84,'ID-80'!C84,'ID-81'!C84)</f>
        <v>0.48425744048288488</v>
      </c>
      <c r="E77" s="1">
        <v>9.125</v>
      </c>
      <c r="F77" s="1">
        <f>ABS(B77-MAX('ID-19'!B84,'ID-46'!B84,'ID-56'!B84,'ID-60'!B84,'ID-63'!B84,'ID-64'!B84,'ID-68'!B84,'ID-69'!B84,'ID-76'!B84,'ID-78'!B84,'ID-79'!B84,'ID-80'!B84,'ID-81'!B84))</f>
        <v>1.261175971212225E-6</v>
      </c>
      <c r="G77" s="1">
        <f>ABS(C77-MAX('ID-19'!C84,'ID-56'!C84,'ID-61'!B84,'ID-64'!C84,'ID-68'!C84,'ID-69'!C84,'ID-76'!C84,'ID-78'!C84,'ID-79'!C84,'ID-80'!C84,'ID-81'!C84))</f>
        <v>9.0237869310172414E-7</v>
      </c>
      <c r="I77" s="1">
        <v>9.125</v>
      </c>
      <c r="J77" s="1">
        <f>ABS(B77-MIN('ID-19'!B84,'ID-46'!B84,'ID-56'!B84,'ID-60'!B84,'ID-63'!B84,'ID-64'!B84,'ID-68'!B84,'ID-69'!B84,'ID-76'!B84,'ID-78'!B84,'ID-79'!B84,'ID-80'!B84,'ID-81'!B84))</f>
        <v>6.5101816676405022E-7</v>
      </c>
      <c r="K77" s="1">
        <f>ABS(C77-MIN('ID-19'!C84,'ID-56'!C84,'ID-61'!B84,'ID-64'!C84,'ID-68'!C84,'ID-69'!C84,'ID-76'!C84,'ID-78'!C84,'ID-79'!C84,'ID-80'!C84,'ID-81'!C84))</f>
        <v>6.5364064988360226E-7</v>
      </c>
    </row>
    <row r="78" spans="1:11" x14ac:dyDescent="0.25">
      <c r="A78" s="1">
        <v>9.25</v>
      </c>
      <c r="B78" s="1">
        <f>AVERAGE('ID-19'!B85,'ID-46'!B85,'ID-56'!B85,'ID-60'!B85,'ID-63'!B85,'ID-64'!B85,'ID-68'!B85,'ID-69'!B85,'ID-76'!B85,'ID-78'!B85,'ID-79'!B85,'ID-80'!B85,'ID-81'!B85)</f>
        <v>0.48425750354365732</v>
      </c>
      <c r="C78" s="1">
        <f>AVERAGE('ID-19'!C85,'ID-56'!C85,'ID-61'!B85,'ID-64'!C85,'ID-68'!C85,'ID-69'!C85,'ID-76'!C85,'ID-78'!C85,'ID-79'!C85,'ID-80'!C85,'ID-81'!C85)</f>
        <v>0.48425743474976618</v>
      </c>
      <c r="E78" s="1">
        <v>9.25</v>
      </c>
      <c r="F78" s="1">
        <f>ABS(B78-MAX('ID-19'!B85,'ID-46'!B85,'ID-56'!B85,'ID-60'!B85,'ID-63'!B85,'ID-64'!B85,'ID-68'!B85,'ID-69'!B85,'ID-76'!B85,'ID-78'!B85,'ID-79'!B85,'ID-80'!B85,'ID-81'!B85))</f>
        <v>1.2546699536541972E-6</v>
      </c>
      <c r="G78" s="1">
        <f>ABS(C78-MAX('ID-19'!C85,'ID-56'!C85,'ID-61'!B85,'ID-64'!C85,'ID-68'!C85,'ID-69'!C85,'ID-76'!C85,'ID-78'!C85,'ID-79'!C85,'ID-80'!C85,'ID-81'!C85))</f>
        <v>8.4298576680241766E-7</v>
      </c>
      <c r="I78" s="1">
        <v>9.25</v>
      </c>
      <c r="J78" s="1">
        <f>ABS(B78-MIN('ID-19'!B85,'ID-46'!B85,'ID-56'!B85,'ID-60'!B85,'ID-63'!B85,'ID-64'!B85,'ID-68'!B85,'ID-69'!B85,'ID-76'!B85,'ID-78'!B85,'ID-79'!B85,'ID-80'!B85,'ID-81'!B85))</f>
        <v>6.503133623270152E-7</v>
      </c>
      <c r="K78" s="1">
        <f>ABS(C78-MIN('ID-19'!C85,'ID-56'!C85,'ID-61'!B85,'ID-64'!C85,'ID-68'!C85,'ID-69'!C85,'ID-76'!C85,'ID-78'!C85,'ID-79'!C85,'ID-80'!C85,'ID-81'!C85))</f>
        <v>6.4727691617694205E-7</v>
      </c>
    </row>
    <row r="79" spans="1:11" x14ac:dyDescent="0.25">
      <c r="A79" s="1">
        <v>9.375</v>
      </c>
      <c r="B79" s="1">
        <f>AVERAGE('ID-19'!B86,'ID-46'!B86,'ID-56'!B86,'ID-60'!B86,'ID-63'!B86,'ID-64'!B86,'ID-68'!B86,'ID-69'!B86,'ID-76'!B86,'ID-78'!B86,'ID-79'!B86,'ID-80'!B86,'ID-81'!B86)</f>
        <v>0.48425750300428605</v>
      </c>
      <c r="C79" s="1">
        <f>AVERAGE('ID-19'!C86,'ID-56'!C86,'ID-61'!B86,'ID-64'!C86,'ID-68'!C86,'ID-69'!C86,'ID-76'!C86,'ID-78'!C86,'ID-79'!C86,'ID-80'!C86,'ID-81'!C86)</f>
        <v>0.4842574326821415</v>
      </c>
      <c r="E79" s="1">
        <v>9.375</v>
      </c>
      <c r="F79" s="1">
        <f>ABS(B79-MAX('ID-19'!B86,'ID-46'!B86,'ID-56'!B86,'ID-60'!B86,'ID-63'!B86,'ID-64'!B86,'ID-68'!B86,'ID-69'!B86,'ID-76'!B86,'ID-78'!B86,'ID-79'!B86,'ID-80'!B86,'ID-81'!B86))</f>
        <v>1.2558947029561729E-6</v>
      </c>
      <c r="G79" s="1">
        <f>ABS(C79-MAX('ID-19'!C86,'ID-56'!C86,'ID-61'!B86,'ID-64'!C86,'ID-68'!C86,'ID-69'!C86,'ID-76'!C86,'ID-78'!C86,'ID-79'!C86,'ID-80'!C86,'ID-81'!C86))</f>
        <v>8.2460223049807269E-7</v>
      </c>
      <c r="I79" s="1">
        <v>9.375</v>
      </c>
      <c r="J79" s="1">
        <f>ABS(B79-MIN('ID-19'!B86,'ID-46'!B86,'ID-56'!B86,'ID-60'!B86,'ID-63'!B86,'ID-64'!B86,'ID-68'!B86,'ID-69'!B86,'ID-76'!B86,'ID-78'!B86,'ID-79'!B86,'ID-80'!B86,'ID-81'!B86))</f>
        <v>6.5053183806451642E-7</v>
      </c>
      <c r="K79" s="1">
        <f>ABS(C79-MIN('ID-19'!C86,'ID-56'!C86,'ID-61'!B86,'ID-64'!C86,'ID-68'!C86,'ID-69'!C86,'ID-76'!C86,'ID-78'!C86,'ID-79'!C86,'ID-80'!C86,'ID-81'!C86))</f>
        <v>6.4466506949356628E-7</v>
      </c>
    </row>
    <row r="80" spans="1:11" x14ac:dyDescent="0.25">
      <c r="A80" s="1">
        <v>9.5</v>
      </c>
      <c r="B80" s="1">
        <f>AVERAGE('ID-19'!B87,'ID-46'!B87,'ID-56'!B87,'ID-60'!B87,'ID-63'!B87,'ID-64'!B87,'ID-68'!B87,'ID-69'!B87,'ID-76'!B87,'ID-78'!B87,'ID-79'!B87,'ID-80'!B87,'ID-81'!B87)</f>
        <v>0.48425750123495914</v>
      </c>
      <c r="C80" s="1">
        <f>AVERAGE('ID-19'!C87,'ID-56'!C87,'ID-61'!B87,'ID-64'!C87,'ID-68'!C87,'ID-69'!C87,'ID-76'!C87,'ID-78'!C87,'ID-79'!C87,'ID-80'!C87,'ID-81'!C87)</f>
        <v>0.48425743418732209</v>
      </c>
      <c r="E80" s="1">
        <v>9.5</v>
      </c>
      <c r="F80" s="1">
        <f>ABS(B80-MAX('ID-19'!B87,'ID-46'!B87,'ID-56'!B87,'ID-60'!B87,'ID-63'!B87,'ID-64'!B87,'ID-68'!B87,'ID-69'!B87,'ID-76'!B87,'ID-78'!B87,'ID-79'!B87,'ID-80'!B87,'ID-81'!B87))</f>
        <v>1.2560516428616886E-6</v>
      </c>
      <c r="G80" s="1">
        <f>ABS(C80-MAX('ID-19'!C87,'ID-56'!C87,'ID-61'!B87,'ID-64'!C87,'ID-68'!C87,'ID-69'!C87,'ID-76'!C87,'ID-78'!C87,'ID-79'!C87,'ID-80'!C87,'ID-81'!C87))</f>
        <v>8.1590346889814924E-7</v>
      </c>
      <c r="I80" s="1">
        <v>9.5</v>
      </c>
      <c r="J80" s="1">
        <f>ABS(B80-MIN('ID-19'!B87,'ID-46'!B87,'ID-56'!B87,'ID-60'!B87,'ID-63'!B87,'ID-64'!B87,'ID-68'!B87,'ID-69'!B87,'ID-76'!B87,'ID-78'!B87,'ID-79'!B87,'ID-80'!B87,'ID-81'!B87))</f>
        <v>6.4995399412515198E-7</v>
      </c>
      <c r="K80" s="1">
        <f>ABS(C80-MIN('ID-19'!C87,'ID-56'!C87,'ID-61'!B87,'ID-64'!C87,'ID-68'!C87,'ID-69'!C87,'ID-76'!C87,'ID-78'!C87,'ID-79'!C87,'ID-80'!C87,'ID-81'!C87))</f>
        <v>6.4649094211333136E-7</v>
      </c>
    </row>
    <row r="81" spans="1:11" x14ac:dyDescent="0.25">
      <c r="A81" s="1">
        <v>9.625</v>
      </c>
      <c r="B81" s="1">
        <f>AVERAGE('ID-19'!B88,'ID-46'!B88,'ID-56'!B88,'ID-60'!B88,'ID-63'!B88,'ID-64'!B88,'ID-68'!B88,'ID-69'!B88,'ID-76'!B88,'ID-78'!B88,'ID-79'!B88,'ID-80'!B88,'ID-81'!B88)</f>
        <v>0.48425749565086096</v>
      </c>
      <c r="C81" s="1">
        <f>AVERAGE('ID-19'!C88,'ID-56'!C88,'ID-61'!B88,'ID-64'!C88,'ID-68'!C88,'ID-69'!C88,'ID-76'!C88,'ID-78'!C88,'ID-79'!C88,'ID-80'!C88,'ID-81'!C88)</f>
        <v>0.48425743484174844</v>
      </c>
      <c r="E81" s="1">
        <v>9.625</v>
      </c>
      <c r="F81" s="1">
        <f>ABS(B81-MAX('ID-19'!B88,'ID-46'!B88,'ID-56'!B88,'ID-60'!B88,'ID-63'!B88,'ID-64'!B88,'ID-68'!B88,'ID-69'!B88,'ID-76'!B88,'ID-78'!B88,'ID-79'!B88,'ID-80'!B88,'ID-81'!B88))</f>
        <v>1.2128648600451264E-6</v>
      </c>
      <c r="G81" s="1">
        <f>ABS(C81-MAX('ID-19'!C88,'ID-56'!C88,'ID-61'!B88,'ID-64'!C88,'ID-68'!C88,'ID-69'!C88,'ID-76'!C88,'ID-78'!C88,'ID-79'!C88,'ID-80'!C88,'ID-81'!C88))</f>
        <v>8.1638738558265089E-7</v>
      </c>
      <c r="I81" s="1">
        <v>9.625</v>
      </c>
      <c r="J81" s="1">
        <f>ABS(B81-MIN('ID-19'!B88,'ID-46'!B88,'ID-56'!B88,'ID-60'!B88,'ID-63'!B88,'ID-64'!B88,'ID-68'!B88,'ID-69'!B88,'ID-76'!B88,'ID-78'!B88,'ID-79'!B88,'ID-80'!B88,'ID-81'!B88))</f>
        <v>6.4379602793263047E-7</v>
      </c>
      <c r="K81" s="1">
        <f>ABS(C81-MIN('ID-19'!C88,'ID-56'!C88,'ID-61'!B88,'ID-64'!C88,'ID-68'!C88,'ID-69'!C88,'ID-76'!C88,'ID-78'!C88,'ID-79'!C88,'ID-80'!C88,'ID-81'!C88))</f>
        <v>6.4728806242753123E-7</v>
      </c>
    </row>
    <row r="82" spans="1:11" x14ac:dyDescent="0.25">
      <c r="A82" s="1">
        <v>9.75</v>
      </c>
      <c r="B82" s="1">
        <f>AVERAGE('ID-19'!B89,'ID-46'!B89,'ID-56'!B89,'ID-60'!B89,'ID-63'!B89,'ID-64'!B89,'ID-68'!B89,'ID-69'!B89,'ID-76'!B89,'ID-78'!B89,'ID-79'!B89,'ID-80'!B89,'ID-81'!B89)</f>
        <v>0.48425749014775676</v>
      </c>
      <c r="C82" s="1">
        <f>AVERAGE('ID-19'!C89,'ID-56'!C89,'ID-61'!B89,'ID-64'!C89,'ID-68'!C89,'ID-69'!C89,'ID-76'!C89,'ID-78'!C89,'ID-79'!C89,'ID-80'!C89,'ID-81'!C89)</f>
        <v>0.48425743637300012</v>
      </c>
      <c r="E82" s="1">
        <v>9.75</v>
      </c>
      <c r="F82" s="1">
        <f>ABS(B82-MAX('ID-19'!B89,'ID-46'!B89,'ID-56'!B89,'ID-60'!B89,'ID-63'!B89,'ID-64'!B89,'ID-68'!B89,'ID-69'!B89,'ID-76'!B89,'ID-78'!B89,'ID-79'!B89,'ID-80'!B89,'ID-81'!B89))</f>
        <v>1.1751496752365753E-6</v>
      </c>
      <c r="G82" s="1">
        <f>ABS(C82-MAX('ID-19'!C89,'ID-56'!C89,'ID-61'!B89,'ID-64'!C89,'ID-68'!C89,'ID-69'!C89,'ID-76'!C89,'ID-78'!C89,'ID-79'!C89,'ID-80'!C89,'ID-81'!C89))</f>
        <v>8.3328367389556846E-7</v>
      </c>
      <c r="I82" s="1">
        <v>9.75</v>
      </c>
      <c r="J82" s="1">
        <f>ABS(B82-MIN('ID-19'!B89,'ID-46'!B89,'ID-56'!B89,'ID-60'!B89,'ID-63'!B89,'ID-64'!B89,'ID-68'!B89,'ID-69'!B89,'ID-76'!B89,'ID-78'!B89,'ID-79'!B89,'ID-80'!B89,'ID-81'!B89))</f>
        <v>6.3883551576493502E-7</v>
      </c>
      <c r="K82" s="1">
        <f>ABS(C82-MIN('ID-19'!C89,'ID-56'!C89,'ID-61'!B89,'ID-64'!C89,'ID-68'!C89,'ID-69'!C89,'ID-76'!C89,'ID-78'!C89,'ID-79'!C89,'ID-80'!C89,'ID-81'!C89))</f>
        <v>6.4975310709591838E-7</v>
      </c>
    </row>
    <row r="83" spans="1:11" x14ac:dyDescent="0.25">
      <c r="A83" s="1">
        <v>9.875</v>
      </c>
      <c r="B83" s="1">
        <f>AVERAGE('ID-19'!B90,'ID-46'!B90,'ID-56'!B90,'ID-60'!B90,'ID-63'!B90,'ID-64'!B90,'ID-68'!B90,'ID-69'!B90,'ID-76'!B90,'ID-78'!B90,'ID-79'!B90,'ID-80'!B90,'ID-81'!B90)</f>
        <v>0.48425748260470586</v>
      </c>
      <c r="C83" s="1">
        <f>AVERAGE('ID-19'!C90,'ID-56'!C90,'ID-61'!B90,'ID-64'!C90,'ID-68'!C90,'ID-69'!C90,'ID-76'!C90,'ID-78'!C90,'ID-79'!C90,'ID-80'!C90,'ID-81'!C90)</f>
        <v>0.48425743639138347</v>
      </c>
      <c r="E83" s="1">
        <v>9.875</v>
      </c>
      <c r="F83" s="1">
        <f>ABS(B83-MAX('ID-19'!B90,'ID-46'!B90,'ID-56'!B90,'ID-60'!B90,'ID-63'!B90,'ID-64'!B90,'ID-68'!B90,'ID-69'!B90,'ID-76'!B90,'ID-78'!B90,'ID-79'!B90,'ID-80'!B90,'ID-81'!B90))</f>
        <v>1.1362479711563012E-6</v>
      </c>
      <c r="G83" s="1">
        <f>ABS(C83-MAX('ID-19'!C90,'ID-56'!C90,'ID-61'!B90,'ID-64'!C90,'ID-68'!C90,'ID-69'!C90,'ID-76'!C90,'ID-78'!C90,'ID-79'!C90,'ID-80'!C90,'ID-81'!C90))</f>
        <v>8.3045988552576944E-7</v>
      </c>
      <c r="I83" s="1">
        <v>9.875</v>
      </c>
      <c r="J83" s="1">
        <f>ABS(B83-MIN('ID-19'!B90,'ID-46'!B90,'ID-56'!B90,'ID-60'!B90,'ID-63'!B90,'ID-64'!B90,'ID-68'!B90,'ID-69'!B90,'ID-76'!B90,'ID-78'!B90,'ID-79'!B90,'ID-80'!B90,'ID-81'!B90))</f>
        <v>6.3257201188271495E-7</v>
      </c>
      <c r="K83" s="1">
        <f>ABS(C83-MIN('ID-19'!C90,'ID-56'!C90,'ID-61'!B90,'ID-64'!C90,'ID-68'!C90,'ID-69'!C90,'ID-76'!C90,'ID-78'!C90,'ID-79'!C90,'ID-80'!C90,'ID-81'!C90))</f>
        <v>6.5025778944738377E-7</v>
      </c>
    </row>
    <row r="84" spans="1:11" x14ac:dyDescent="0.25">
      <c r="A84" s="1">
        <v>10</v>
      </c>
      <c r="B84" s="1">
        <f>AVERAGE('ID-19'!B91,'ID-46'!B91,'ID-56'!B91,'ID-60'!B91,'ID-63'!B91,'ID-64'!B91,'ID-68'!B91,'ID-69'!B91,'ID-76'!B91,'ID-78'!B91,'ID-79'!B91,'ID-80'!B91,'ID-81'!B91)</f>
        <v>0.48425747931612328</v>
      </c>
      <c r="C84" s="1">
        <f>AVERAGE('ID-19'!C91,'ID-56'!C91,'ID-61'!B91,'ID-64'!C91,'ID-68'!C91,'ID-69'!C91,'ID-76'!C91,'ID-78'!C91,'ID-79'!C91,'ID-80'!C91,'ID-81'!C91)</f>
        <v>0.48425743959491802</v>
      </c>
      <c r="E84" s="1">
        <v>10</v>
      </c>
      <c r="F84" s="1">
        <f>ABS(B84-MAX('ID-19'!B91,'ID-46'!B91,'ID-56'!B91,'ID-60'!B91,'ID-63'!B91,'ID-64'!B91,'ID-68'!B91,'ID-69'!B91,'ID-76'!B91,'ID-78'!B91,'ID-79'!B91,'ID-80'!B91,'ID-81'!B91))</f>
        <v>1.1308419446964812E-6</v>
      </c>
      <c r="G84" s="1">
        <f>ABS(C84-MAX('ID-19'!C91,'ID-56'!C91,'ID-61'!B91,'ID-64'!C91,'ID-68'!C91,'ID-69'!C91,'ID-76'!C91,'ID-78'!C91,'ID-79'!C91,'ID-80'!C91,'ID-81'!C91))</f>
        <v>8.5217720996455526E-7</v>
      </c>
      <c r="I84" s="1">
        <v>10</v>
      </c>
      <c r="J84" s="1">
        <f>ABS(B84-MIN('ID-19'!B91,'ID-46'!B91,'ID-56'!B91,'ID-60'!B91,'ID-63'!B91,'ID-64'!B91,'ID-68'!B91,'ID-69'!B91,'ID-76'!B91,'ID-78'!B91,'ID-79'!B91,'ID-80'!B91,'ID-81'!B91))</f>
        <v>6.2872578127093348E-7</v>
      </c>
      <c r="K84" s="1">
        <f>ABS(C84-MIN('ID-19'!C91,'ID-56'!C91,'ID-61'!B91,'ID-64'!C91,'ID-68'!C91,'ID-69'!C91,'ID-76'!C91,'ID-78'!C91,'ID-79'!C91,'ID-80'!C91,'ID-81'!C91))</f>
        <v>6.5325727799381283E-7</v>
      </c>
    </row>
    <row r="85" spans="1:11" x14ac:dyDescent="0.25">
      <c r="A85" s="1">
        <v>10.125</v>
      </c>
      <c r="B85" s="1">
        <f>AVERAGE('ID-19'!B92,'ID-46'!B92,'ID-56'!B92,'ID-60'!B92,'ID-63'!B92,'ID-64'!B92,'ID-68'!B92,'ID-69'!B92,'ID-76'!B92,'ID-78'!B92,'ID-79'!B92,'ID-80'!B92,'ID-81'!B92)</f>
        <v>0.48425747642072692</v>
      </c>
      <c r="C85" s="1">
        <f>AVERAGE('ID-19'!C92,'ID-56'!C92,'ID-61'!B92,'ID-64'!C92,'ID-68'!C92,'ID-69'!C92,'ID-76'!C92,'ID-78'!C92,'ID-79'!C92,'ID-80'!C92,'ID-81'!C92)</f>
        <v>0.4842574423024873</v>
      </c>
      <c r="E85" s="1">
        <v>10.125</v>
      </c>
      <c r="F85" s="1">
        <f>ABS(B85-MAX('ID-19'!B92,'ID-46'!B92,'ID-56'!B92,'ID-60'!B92,'ID-63'!B92,'ID-64'!B92,'ID-68'!B92,'ID-69'!B92,'ID-76'!B92,'ID-78'!B92,'ID-79'!B92,'ID-80'!B92,'ID-81'!B92))</f>
        <v>1.1164453661005602E-6</v>
      </c>
      <c r="G85" s="1">
        <f>ABS(C85-MAX('ID-19'!C92,'ID-56'!C92,'ID-61'!B92,'ID-64'!C92,'ID-68'!C92,'ID-69'!C92,'ID-76'!C92,'ID-78'!C92,'ID-79'!C92,'ID-80'!C92,'ID-81'!C92))</f>
        <v>8.5378963571303146E-7</v>
      </c>
      <c r="I85" s="1">
        <v>10.125</v>
      </c>
      <c r="J85" s="1">
        <f>ABS(B85-MIN('ID-19'!B92,'ID-46'!B92,'ID-56'!B92,'ID-60'!B92,'ID-63'!B92,'ID-64'!B92,'ID-68'!B92,'ID-69'!B92,'ID-76'!B92,'ID-78'!B92,'ID-79'!B92,'ID-80'!B92,'ID-81'!B92))</f>
        <v>6.2688757690443353E-7</v>
      </c>
      <c r="K85" s="1">
        <f>ABS(C85-MIN('ID-19'!C92,'ID-56'!C92,'ID-61'!B92,'ID-64'!C92,'ID-68'!C92,'ID-69'!C92,'ID-76'!C92,'ID-78'!C92,'ID-79'!C92,'ID-80'!C92,'ID-81'!C92))</f>
        <v>6.5525016229583954E-7</v>
      </c>
    </row>
    <row r="86" spans="1:11" x14ac:dyDescent="0.25">
      <c r="A86" s="1">
        <v>10.25</v>
      </c>
      <c r="B86" s="1">
        <f>AVERAGE('ID-19'!B93,'ID-46'!B93,'ID-56'!B93,'ID-60'!B93,'ID-63'!B93,'ID-64'!B93,'ID-68'!B93,'ID-69'!B93,'ID-76'!B93,'ID-78'!B93,'ID-79'!B93,'ID-80'!B93,'ID-81'!B93)</f>
        <v>0.48425747428317262</v>
      </c>
      <c r="C86" s="1">
        <f>AVERAGE('ID-19'!C93,'ID-56'!C93,'ID-61'!B93,'ID-64'!C93,'ID-68'!C93,'ID-69'!C93,'ID-76'!C93,'ID-78'!C93,'ID-79'!C93,'ID-80'!C93,'ID-81'!C93)</f>
        <v>0.48425744190206005</v>
      </c>
      <c r="E86" s="1">
        <v>10.25</v>
      </c>
      <c r="F86" s="1">
        <f>ABS(B86-MAX('ID-19'!B93,'ID-46'!B93,'ID-56'!B93,'ID-60'!B93,'ID-63'!B93,'ID-64'!B93,'ID-68'!B93,'ID-69'!B93,'ID-76'!B93,'ID-78'!B93,'ID-79'!B93,'ID-80'!B93,'ID-81'!B93))</f>
        <v>1.0992233093753967E-6</v>
      </c>
      <c r="G86" s="1">
        <f>ABS(C86-MAX('ID-19'!C93,'ID-56'!C93,'ID-61'!B93,'ID-64'!C93,'ID-68'!C93,'ID-69'!C93,'ID-76'!C93,'ID-78'!C93,'ID-79'!C93,'ID-80'!C93,'ID-81'!C93))</f>
        <v>8.6140055893801915E-7</v>
      </c>
      <c r="I86" s="1">
        <v>10.25</v>
      </c>
      <c r="J86" s="1">
        <f>ABS(B86-MIN('ID-19'!B93,'ID-46'!B93,'ID-56'!B93,'ID-60'!B93,'ID-63'!B93,'ID-64'!B93,'ID-68'!B93,'ID-69'!B93,'ID-76'!B93,'ID-78'!B93,'ID-79'!B93,'ID-80'!B93,'ID-81'!B93))</f>
        <v>6.2517880061729869E-7</v>
      </c>
      <c r="K86" s="1">
        <f>ABS(C86-MIN('ID-19'!C93,'ID-56'!C93,'ID-61'!B93,'ID-64'!C93,'ID-68'!C93,'ID-69'!C93,'ID-76'!C93,'ID-78'!C93,'ID-79'!C93,'ID-80'!C93,'ID-81'!C93))</f>
        <v>6.5485068706516714E-7</v>
      </c>
    </row>
    <row r="87" spans="1:11" x14ac:dyDescent="0.25">
      <c r="A87" s="1">
        <v>10.375</v>
      </c>
      <c r="B87" s="1">
        <f>AVERAGE('ID-19'!B94,'ID-46'!B94,'ID-56'!B94,'ID-60'!B94,'ID-63'!B94,'ID-64'!B94,'ID-68'!B94,'ID-69'!B94,'ID-76'!B94,'ID-78'!B94,'ID-79'!B94,'ID-80'!B94,'ID-81'!B94)</f>
        <v>0.48425747371033823</v>
      </c>
      <c r="C87" s="1">
        <f>AVERAGE('ID-19'!C94,'ID-56'!C94,'ID-61'!B94,'ID-64'!C94,'ID-68'!C94,'ID-69'!C94,'ID-76'!C94,'ID-78'!C94,'ID-79'!C94,'ID-80'!C94,'ID-81'!C94)</f>
        <v>0.48425744273010185</v>
      </c>
      <c r="E87" s="1">
        <v>10.375</v>
      </c>
      <c r="F87" s="1">
        <f>ABS(B87-MAX('ID-19'!B94,'ID-46'!B94,'ID-56'!B94,'ID-60'!B94,'ID-63'!B94,'ID-64'!B94,'ID-68'!B94,'ID-69'!B94,'ID-76'!B94,'ID-78'!B94,'ID-79'!B94,'ID-80'!B94,'ID-81'!B94))</f>
        <v>1.0844857607494873E-6</v>
      </c>
      <c r="G87" s="1">
        <f>ABS(C87-MAX('ID-19'!C94,'ID-56'!C94,'ID-61'!B94,'ID-64'!C94,'ID-68'!C94,'ID-69'!C94,'ID-76'!C94,'ID-78'!C94,'ID-79'!C94,'ID-80'!C94,'ID-81'!C94))</f>
        <v>8.633698251325761E-7</v>
      </c>
      <c r="I87" s="1">
        <v>10.375</v>
      </c>
      <c r="J87" s="1">
        <f>ABS(B87-MIN('ID-19'!B94,'ID-46'!B94,'ID-56'!B94,'ID-60'!B94,'ID-63'!B94,'ID-64'!B94,'ID-68'!B94,'ID-69'!B94,'ID-76'!B94,'ID-78'!B94,'ID-79'!B94,'ID-80'!B94,'ID-81'!B94))</f>
        <v>6.2649860721464279E-7</v>
      </c>
      <c r="K87" s="1">
        <f>ABS(C87-MIN('ID-19'!C94,'ID-56'!C94,'ID-61'!B94,'ID-64'!C94,'ID-68'!C94,'ID-69'!C94,'ID-76'!C94,'ID-78'!C94,'ID-79'!C94,'ID-80'!C94,'ID-81'!C94))</f>
        <v>6.5587301883995863E-7</v>
      </c>
    </row>
    <row r="88" spans="1:11" x14ac:dyDescent="0.25">
      <c r="A88" s="1">
        <v>10.5</v>
      </c>
      <c r="B88" s="1">
        <f>AVERAGE('ID-19'!B95,'ID-46'!B95,'ID-56'!B95,'ID-60'!B95,'ID-63'!B95,'ID-64'!B95,'ID-68'!B95,'ID-69'!B95,'ID-76'!B95,'ID-78'!B95,'ID-79'!B95,'ID-80'!B95,'ID-81'!B95)</f>
        <v>0.48425747232062399</v>
      </c>
      <c r="C88" s="1">
        <f>AVERAGE('ID-19'!C95,'ID-56'!C95,'ID-61'!B95,'ID-64'!C95,'ID-68'!C95,'ID-69'!C95,'ID-76'!C95,'ID-78'!C95,'ID-79'!C95,'ID-80'!C95,'ID-81'!C95)</f>
        <v>0.48425744500417167</v>
      </c>
      <c r="E88" s="1">
        <v>10.5</v>
      </c>
      <c r="F88" s="1">
        <f>ABS(B88-MAX('ID-19'!B95,'ID-46'!B95,'ID-56'!B95,'ID-60'!B95,'ID-63'!B95,'ID-64'!B95,'ID-68'!B95,'ID-69'!B95,'ID-76'!B95,'ID-78'!B95,'ID-79'!B95,'ID-80'!B95,'ID-81'!B95))</f>
        <v>1.0827505619870337E-6</v>
      </c>
      <c r="G88" s="1">
        <f>ABS(C88-MAX('ID-19'!C95,'ID-56'!C95,'ID-61'!B95,'ID-64'!C95,'ID-68'!C95,'ID-69'!C95,'ID-76'!C95,'ID-78'!C95,'ID-79'!C95,'ID-80'!C95,'ID-81'!C95))</f>
        <v>8.6514871333598364E-7</v>
      </c>
      <c r="I88" s="1">
        <v>10.5</v>
      </c>
      <c r="J88" s="1">
        <f>ABS(B88-MIN('ID-19'!B95,'ID-46'!B95,'ID-56'!B95,'ID-60'!B95,'ID-63'!B95,'ID-64'!B95,'ID-68'!B95,'ID-69'!B95,'ID-76'!B95,'ID-78'!B95,'ID-79'!B95,'ID-80'!B95,'ID-81'!B95))</f>
        <v>6.2566147501774694E-7</v>
      </c>
      <c r="K88" s="1">
        <f>ABS(C88-MIN('ID-19'!C95,'ID-56'!C95,'ID-61'!B95,'ID-64'!C95,'ID-68'!C95,'ID-69'!C95,'ID-76'!C95,'ID-78'!C95,'ID-79'!C95,'ID-80'!C95,'ID-81'!C95))</f>
        <v>6.5843735369552903E-7</v>
      </c>
    </row>
    <row r="89" spans="1:11" x14ac:dyDescent="0.25">
      <c r="A89" s="1">
        <v>10.625</v>
      </c>
      <c r="B89" s="1">
        <f>AVERAGE('ID-19'!B96,'ID-46'!B96,'ID-56'!B96,'ID-60'!B96,'ID-63'!B96,'ID-64'!B96,'ID-68'!B96,'ID-69'!B96,'ID-76'!B96,'ID-78'!B96,'ID-79'!B96,'ID-80'!B96,'ID-81'!B96)</f>
        <v>0.48425746857523549</v>
      </c>
      <c r="C89" s="1">
        <f>AVERAGE('ID-19'!C96,'ID-56'!C96,'ID-61'!B96,'ID-64'!C96,'ID-68'!C96,'ID-69'!C96,'ID-76'!C96,'ID-78'!C96,'ID-79'!C96,'ID-80'!C96,'ID-81'!C96)</f>
        <v>0.48425744524541048</v>
      </c>
      <c r="E89" s="1">
        <v>10.625</v>
      </c>
      <c r="F89" s="1">
        <f>ABS(B89-MAX('ID-19'!B96,'ID-46'!B96,'ID-56'!B96,'ID-60'!B96,'ID-63'!B96,'ID-64'!B96,'ID-68'!B96,'ID-69'!B96,'ID-76'!B96,'ID-78'!B96,'ID-79'!B96,'ID-80'!B96,'ID-81'!B96))</f>
        <v>1.0838119914868827E-6</v>
      </c>
      <c r="G89" s="1">
        <f>ABS(C89-MAX('ID-19'!C96,'ID-56'!C96,'ID-61'!B96,'ID-64'!C96,'ID-68'!C96,'ID-69'!C96,'ID-76'!C96,'ID-78'!C96,'ID-79'!C96,'ID-80'!C96,'ID-81'!C96))</f>
        <v>8.8219334853922859E-7</v>
      </c>
      <c r="I89" s="1">
        <v>10.625</v>
      </c>
      <c r="J89" s="1">
        <f>ABS(B89-MIN('ID-19'!B96,'ID-46'!B96,'ID-56'!B96,'ID-60'!B96,'ID-63'!B96,'ID-64'!B96,'ID-68'!B96,'ID-69'!B96,'ID-76'!B96,'ID-78'!B96,'ID-79'!B96,'ID-80'!B96,'ID-81'!B96))</f>
        <v>6.2248532750608376E-7</v>
      </c>
      <c r="K89" s="1">
        <f>ABS(C89-MIN('ID-19'!C96,'ID-56'!C96,'ID-61'!B96,'ID-64'!C96,'ID-68'!C96,'ID-69'!C96,'ID-76'!C96,'ID-78'!C96,'ID-79'!C96,'ID-80'!C96,'ID-81'!C96))</f>
        <v>6.5918094449557429E-7</v>
      </c>
    </row>
    <row r="90" spans="1:11" x14ac:dyDescent="0.25">
      <c r="A90" s="1">
        <v>10.75</v>
      </c>
      <c r="B90" s="1">
        <f>AVERAGE('ID-19'!B97,'ID-46'!B97,'ID-56'!B97,'ID-60'!B97,'ID-63'!B97,'ID-64'!B97,'ID-68'!B97,'ID-69'!B97,'ID-76'!B97,'ID-78'!B97,'ID-79'!B97,'ID-80'!B97,'ID-81'!B97)</f>
        <v>0.48425746513157836</v>
      </c>
      <c r="C90" s="1">
        <f>AVERAGE('ID-19'!C97,'ID-56'!C97,'ID-61'!B97,'ID-64'!C97,'ID-68'!C97,'ID-69'!C97,'ID-76'!C97,'ID-78'!C97,'ID-79'!C97,'ID-80'!C97,'ID-81'!C97)</f>
        <v>0.48425744555418115</v>
      </c>
      <c r="E90" s="1">
        <v>10.75</v>
      </c>
      <c r="F90" s="1">
        <f>ABS(B90-MAX('ID-19'!B97,'ID-46'!B97,'ID-56'!B97,'ID-60'!B97,'ID-63'!B97,'ID-64'!B97,'ID-68'!B97,'ID-69'!B97,'ID-76'!B97,'ID-78'!B97,'ID-79'!B97,'ID-80'!B97,'ID-81'!B97))</f>
        <v>1.0729520656393987E-6</v>
      </c>
      <c r="G90" s="1">
        <f>ABS(C90-MAX('ID-19'!C97,'ID-56'!C97,'ID-61'!B97,'ID-64'!C97,'ID-68'!C97,'ID-69'!C97,'ID-76'!C97,'ID-78'!C97,'ID-79'!C97,'ID-80'!C97,'ID-81'!C97))</f>
        <v>8.8875035486601917E-7</v>
      </c>
      <c r="I90" s="1">
        <v>10.75</v>
      </c>
      <c r="J90" s="1">
        <f>ABS(B90-MIN('ID-19'!B97,'ID-46'!B97,'ID-56'!B97,'ID-60'!B97,'ID-63'!B97,'ID-64'!B97,'ID-68'!B97,'ID-69'!B97,'ID-76'!B97,'ID-78'!B97,'ID-79'!B97,'ID-80'!B97,'ID-81'!B97))</f>
        <v>6.2042983933752183E-7</v>
      </c>
      <c r="K90" s="1">
        <f>ABS(C90-MIN('ID-19'!C97,'ID-56'!C97,'ID-61'!B97,'ID-64'!C97,'ID-68'!C97,'ID-69'!C97,'ID-76'!C97,'ID-78'!C97,'ID-79'!C97,'ID-80'!C97,'ID-81'!C97))</f>
        <v>6.606090701688494E-7</v>
      </c>
    </row>
    <row r="91" spans="1:11" x14ac:dyDescent="0.25">
      <c r="A91" s="1">
        <v>10.875</v>
      </c>
      <c r="B91" s="1">
        <f>AVERAGE('ID-19'!B98,'ID-46'!B98,'ID-56'!B98,'ID-60'!B98,'ID-63'!B98,'ID-64'!B98,'ID-68'!B98,'ID-69'!B98,'ID-76'!B98,'ID-78'!B98,'ID-79'!B98,'ID-80'!B98,'ID-81'!B98)</f>
        <v>0.48425746642163148</v>
      </c>
      <c r="C91" s="1">
        <f>AVERAGE('ID-19'!C98,'ID-56'!C98,'ID-61'!B98,'ID-64'!C98,'ID-68'!C98,'ID-69'!C98,'ID-76'!C98,'ID-78'!C98,'ID-79'!C98,'ID-80'!C98,'ID-81'!C98)</f>
        <v>0.48425745084138067</v>
      </c>
      <c r="E91" s="1">
        <v>10.875</v>
      </c>
      <c r="F91" s="1">
        <f>ABS(B91-MAX('ID-19'!B98,'ID-46'!B98,'ID-56'!B98,'ID-60'!B98,'ID-63'!B98,'ID-64'!B98,'ID-68'!B98,'ID-69'!B98,'ID-76'!B98,'ID-78'!B98,'ID-79'!B98,'ID-80'!B98,'ID-81'!B98))</f>
        <v>1.1063977265468594E-6</v>
      </c>
      <c r="G91" s="1">
        <f>ABS(C91-MAX('ID-19'!C98,'ID-56'!C98,'ID-61'!B98,'ID-64'!C98,'ID-68'!C98,'ID-69'!C98,'ID-76'!C98,'ID-78'!C98,'ID-79'!C98,'ID-80'!C98,'ID-81'!C98))</f>
        <v>9.8632785533459E-7</v>
      </c>
      <c r="I91" s="1">
        <v>10.875</v>
      </c>
      <c r="J91" s="1">
        <f>ABS(B91-MIN('ID-19'!B98,'ID-46'!B98,'ID-56'!B98,'ID-60'!B98,'ID-63'!B98,'ID-64'!B98,'ID-68'!B98,'ID-69'!B98,'ID-76'!B98,'ID-78'!B98,'ID-79'!B98,'ID-80'!B98,'ID-81'!B98))</f>
        <v>6.2270925849094994E-7</v>
      </c>
      <c r="K91" s="1">
        <f>ABS(C91-MIN('ID-19'!C98,'ID-56'!C98,'ID-61'!B98,'ID-64'!C98,'ID-68'!C98,'ID-69'!C98,'ID-76'!C98,'ID-78'!C98,'ID-79'!C98,'ID-80'!C98,'ID-81'!C98))</f>
        <v>6.661128266749472E-7</v>
      </c>
    </row>
    <row r="92" spans="1:11" x14ac:dyDescent="0.25">
      <c r="A92" s="1">
        <v>11</v>
      </c>
      <c r="B92" s="1">
        <f>AVERAGE('ID-19'!B99,'ID-46'!B99,'ID-56'!B99,'ID-60'!B99,'ID-63'!B99,'ID-64'!B99,'ID-68'!B99,'ID-69'!B99,'ID-76'!B99,'ID-78'!B99,'ID-79'!B99,'ID-80'!B99,'ID-81'!B99)</f>
        <v>0.48425746388858254</v>
      </c>
      <c r="C92" s="1">
        <f>AVERAGE('ID-19'!C99,'ID-56'!C99,'ID-61'!B99,'ID-64'!C99,'ID-68'!C99,'ID-69'!C99,'ID-76'!C99,'ID-78'!C99,'ID-79'!C99,'ID-80'!C99,'ID-81'!C99)</f>
        <v>0.48425744613964083</v>
      </c>
      <c r="E92" s="1">
        <v>11</v>
      </c>
      <c r="F92" s="1">
        <f>ABS(B92-MAX('ID-19'!B99,'ID-46'!B99,'ID-56'!B99,'ID-60'!B99,'ID-63'!B99,'ID-64'!B99,'ID-68'!B99,'ID-69'!B99,'ID-76'!B99,'ID-78'!B99,'ID-79'!B99,'ID-80'!B99,'ID-81'!B99))</f>
        <v>1.1023489934758324E-6</v>
      </c>
      <c r="G92" s="1">
        <f>ABS(C92-MAX('ID-19'!C99,'ID-56'!C99,'ID-61'!B99,'ID-64'!C99,'ID-68'!C99,'ID-69'!C99,'ID-76'!C99,'ID-78'!C99,'ID-79'!C99,'ID-80'!C99,'ID-81'!C99))</f>
        <v>9.7817733918370564E-7</v>
      </c>
      <c r="I92" s="1">
        <v>11</v>
      </c>
      <c r="J92" s="1">
        <f>ABS(B92-MIN('ID-19'!B99,'ID-46'!B99,'ID-56'!B99,'ID-60'!B99,'ID-63'!B99,'ID-64'!B99,'ID-68'!B99,'ID-69'!B99,'ID-76'!B99,'ID-78'!B99,'ID-79'!B99,'ID-80'!B99,'ID-81'!B99))</f>
        <v>6.2166417652553818E-7</v>
      </c>
      <c r="K92" s="1">
        <f>ABS(C92-MIN('ID-19'!C99,'ID-56'!C99,'ID-61'!B99,'ID-64'!C99,'ID-68'!C99,'ID-69'!C99,'ID-76'!C99,'ID-78'!C99,'ID-79'!C99,'ID-80'!C99,'ID-81'!C99))</f>
        <v>6.6112018182185039E-7</v>
      </c>
    </row>
    <row r="93" spans="1:11" x14ac:dyDescent="0.25">
      <c r="A93" s="1">
        <v>11.125</v>
      </c>
      <c r="B93" s="1">
        <f>AVERAGE('ID-19'!B100,'ID-46'!B100,'ID-56'!B100,'ID-60'!B100,'ID-63'!B100,'ID-64'!B100,'ID-68'!B100,'ID-69'!B100,'ID-76'!B100,'ID-78'!B100,'ID-79'!B100,'ID-80'!B100,'ID-81'!B100)</f>
        <v>0.48425746046848206</v>
      </c>
      <c r="C93" s="1">
        <f>AVERAGE('ID-19'!C100,'ID-56'!C100,'ID-61'!B100,'ID-64'!C100,'ID-68'!C100,'ID-69'!C100,'ID-76'!C100,'ID-78'!C100,'ID-79'!C100,'ID-80'!C100,'ID-81'!C100)</f>
        <v>0.48425743976061919</v>
      </c>
      <c r="E93" s="1">
        <v>11.125</v>
      </c>
      <c r="F93" s="1">
        <f>ABS(B93-MAX('ID-19'!B100,'ID-46'!B100,'ID-56'!B100,'ID-60'!B100,'ID-63'!B100,'ID-64'!B100,'ID-68'!B100,'ID-69'!B100,'ID-76'!B100,'ID-78'!B100,'ID-79'!B100,'ID-80'!B100,'ID-81'!B100))</f>
        <v>1.0963683759190879E-6</v>
      </c>
      <c r="G93" s="1">
        <f>ABS(C93-MAX('ID-19'!C100,'ID-56'!C100,'ID-61'!B100,'ID-64'!C100,'ID-68'!C100,'ID-69'!C100,'ID-76'!C100,'ID-78'!C100,'ID-79'!C100,'ID-80'!C100,'ID-81'!C100))</f>
        <v>9.369973578143842E-7</v>
      </c>
      <c r="I93" s="1">
        <v>11.125</v>
      </c>
      <c r="J93" s="1">
        <f>ABS(B93-MIN('ID-19'!B100,'ID-46'!B100,'ID-56'!B100,'ID-60'!B100,'ID-63'!B100,'ID-64'!B100,'ID-68'!B100,'ID-69'!B100,'ID-76'!B100,'ID-78'!B100,'ID-79'!B100,'ID-80'!B100,'ID-81'!B100))</f>
        <v>6.20996240041638E-7</v>
      </c>
      <c r="K93" s="1">
        <f>ABS(C93-MIN('ID-19'!C100,'ID-56'!C100,'ID-61'!B100,'ID-64'!C100,'ID-68'!C100,'ID-69'!C100,'ID-76'!C100,'ID-78'!C100,'ID-79'!C100,'ID-80'!C100,'ID-81'!C100))</f>
        <v>6.5492325718174982E-7</v>
      </c>
    </row>
    <row r="94" spans="1:11" x14ac:dyDescent="0.25">
      <c r="A94" s="1">
        <v>11.25</v>
      </c>
      <c r="B94" s="1">
        <f>AVERAGE('ID-19'!B101,'ID-46'!B101,'ID-56'!B101,'ID-60'!B101,'ID-63'!B101,'ID-64'!B101,'ID-68'!B101,'ID-69'!B101,'ID-76'!B101,'ID-78'!B101,'ID-79'!B101,'ID-80'!B101,'ID-81'!B101)</f>
        <v>0.48425745867346887</v>
      </c>
      <c r="C94" s="1">
        <f>AVERAGE('ID-19'!C101,'ID-56'!C101,'ID-61'!B101,'ID-64'!C101,'ID-68'!C101,'ID-69'!C101,'ID-76'!C101,'ID-78'!C101,'ID-79'!C101,'ID-80'!C101,'ID-81'!C101)</f>
        <v>0.48425743544610178</v>
      </c>
      <c r="E94" s="1">
        <v>11.25</v>
      </c>
      <c r="F94" s="1">
        <f>ABS(B94-MAX('ID-19'!B101,'ID-46'!B101,'ID-56'!B101,'ID-60'!B101,'ID-63'!B101,'ID-64'!B101,'ID-68'!B101,'ID-69'!B101,'ID-76'!B101,'ID-78'!B101,'ID-79'!B101,'ID-80'!B101,'ID-81'!B101))</f>
        <v>1.09536571812896E-6</v>
      </c>
      <c r="G94" s="1">
        <f>ABS(C94-MAX('ID-19'!C101,'ID-56'!C101,'ID-61'!B101,'ID-64'!C101,'ID-68'!C101,'ID-69'!C101,'ID-76'!C101,'ID-78'!C101,'ID-79'!C101,'ID-80'!C101,'ID-81'!C101))</f>
        <v>9.2653788519303504E-7</v>
      </c>
      <c r="I94" s="1">
        <v>11.25</v>
      </c>
      <c r="J94" s="1">
        <f>ABS(B94-MIN('ID-19'!B101,'ID-46'!B101,'ID-56'!B101,'ID-60'!B101,'ID-63'!B101,'ID-64'!B101,'ID-68'!B101,'ID-69'!B101,'ID-76'!B101,'ID-78'!B101,'ID-79'!B101,'ID-80'!B101,'ID-81'!B101))</f>
        <v>6.2383915488961605E-7</v>
      </c>
      <c r="K94" s="1">
        <f>ABS(C94-MIN('ID-19'!C101,'ID-56'!C101,'ID-61'!B101,'ID-64'!C101,'ID-68'!C101,'ID-69'!C101,'ID-76'!C101,'ID-78'!C101,'ID-79'!C101,'ID-80'!C101,'ID-81'!C101))</f>
        <v>6.5179365676959478E-7</v>
      </c>
    </row>
    <row r="95" spans="1:11" x14ac:dyDescent="0.25">
      <c r="A95" s="1">
        <v>11.375</v>
      </c>
      <c r="B95" s="1">
        <f>AVERAGE('ID-19'!B102,'ID-46'!B102,'ID-56'!B102,'ID-60'!B102,'ID-63'!B102,'ID-64'!B102,'ID-68'!B102,'ID-69'!B102,'ID-76'!B102,'ID-78'!B102,'ID-79'!B102,'ID-80'!B102,'ID-81'!B102)</f>
        <v>0.48425745601413023</v>
      </c>
      <c r="C95" s="1">
        <f>AVERAGE('ID-19'!C102,'ID-56'!C102,'ID-61'!B102,'ID-64'!C102,'ID-68'!C102,'ID-69'!C102,'ID-76'!C102,'ID-78'!C102,'ID-79'!C102,'ID-80'!C102,'ID-81'!C102)</f>
        <v>0.48425743252469727</v>
      </c>
      <c r="E95" s="1">
        <v>11.375</v>
      </c>
      <c r="F95" s="1">
        <f>ABS(B95-MAX('ID-19'!B102,'ID-46'!B102,'ID-56'!B102,'ID-60'!B102,'ID-63'!B102,'ID-64'!B102,'ID-68'!B102,'ID-69'!B102,'ID-76'!B102,'ID-78'!B102,'ID-79'!B102,'ID-80'!B102,'ID-81'!B102))</f>
        <v>1.0812642057822508E-6</v>
      </c>
      <c r="G95" s="1">
        <f>ABS(C95-MAX('ID-19'!C102,'ID-56'!C102,'ID-61'!B102,'ID-64'!C102,'ID-68'!C102,'ID-69'!C102,'ID-76'!C102,'ID-78'!C102,'ID-79'!C102,'ID-80'!C102,'ID-81'!C102))</f>
        <v>9.2135381574154351E-7</v>
      </c>
      <c r="I95" s="1">
        <v>11.375</v>
      </c>
      <c r="J95" s="1">
        <f>ABS(B95-MIN('ID-19'!B102,'ID-46'!B102,'ID-56'!B102,'ID-60'!B102,'ID-63'!B102,'ID-64'!B102,'ID-68'!B102,'ID-69'!B102,'ID-76'!B102,'ID-78'!B102,'ID-79'!B102,'ID-80'!B102,'ID-81'!B102))</f>
        <v>6.2226490921135635E-7</v>
      </c>
      <c r="K95" s="1">
        <f>ABS(C95-MIN('ID-19'!C102,'ID-56'!C102,'ID-61'!B102,'ID-64'!C102,'ID-68'!C102,'ID-69'!C102,'ID-76'!C102,'ID-78'!C102,'ID-79'!C102,'ID-80'!C102,'ID-81'!C102))</f>
        <v>6.4869937527189947E-7</v>
      </c>
    </row>
    <row r="96" spans="1:11" x14ac:dyDescent="0.25">
      <c r="A96" s="1">
        <v>11.5</v>
      </c>
      <c r="B96" s="1">
        <f>AVERAGE('ID-19'!B103,'ID-46'!B103,'ID-56'!B103,'ID-60'!B103,'ID-63'!B103,'ID-64'!B103,'ID-68'!B103,'ID-69'!B103,'ID-76'!B103,'ID-78'!B103,'ID-79'!B103,'ID-80'!B103,'ID-81'!B103)</f>
        <v>0.48425745211885379</v>
      </c>
      <c r="C96" s="1">
        <f>AVERAGE('ID-19'!C103,'ID-56'!C103,'ID-61'!B103,'ID-64'!C103,'ID-68'!C103,'ID-69'!C103,'ID-76'!C103,'ID-78'!C103,'ID-79'!C103,'ID-80'!C103,'ID-81'!C103)</f>
        <v>0.48425742787149145</v>
      </c>
      <c r="E96" s="1">
        <v>11.5</v>
      </c>
      <c r="F96" s="1">
        <f>ABS(B96-MAX('ID-19'!B103,'ID-46'!B103,'ID-56'!B103,'ID-60'!B103,'ID-63'!B103,'ID-64'!B103,'ID-68'!B103,'ID-69'!B103,'ID-76'!B103,'ID-78'!B103,'ID-79'!B103,'ID-80'!B103,'ID-81'!B103))</f>
        <v>1.0676807342124839E-6</v>
      </c>
      <c r="G96" s="1">
        <f>ABS(C96-MAX('ID-19'!C103,'ID-56'!C103,'ID-61'!B103,'ID-64'!C103,'ID-68'!C103,'ID-69'!C103,'ID-76'!C103,'ID-78'!C103,'ID-79'!C103,'ID-80'!C103,'ID-81'!C103))</f>
        <v>9.2013984354100131E-7</v>
      </c>
      <c r="I96" s="1">
        <v>11.5</v>
      </c>
      <c r="J96" s="1">
        <f>ABS(B96-MIN('ID-19'!B103,'ID-46'!B103,'ID-56'!B103,'ID-60'!B103,'ID-63'!B103,'ID-64'!B103,'ID-68'!B103,'ID-69'!B103,'ID-76'!B103,'ID-78'!B103,'ID-79'!B103,'ID-80'!B103,'ID-81'!B103))</f>
        <v>6.2138759376884067E-7</v>
      </c>
      <c r="K96" s="1">
        <f>ABS(C96-MIN('ID-19'!C103,'ID-56'!C103,'ID-61'!B103,'ID-64'!C103,'ID-68'!C103,'ID-69'!C103,'ID-76'!C103,'ID-78'!C103,'ID-79'!C103,'ID-80'!C103,'ID-81'!C103))</f>
        <v>6.4397739446553359E-7</v>
      </c>
    </row>
    <row r="97" spans="1:11" x14ac:dyDescent="0.25">
      <c r="A97" s="1">
        <v>11.625</v>
      </c>
      <c r="B97" s="1">
        <f>AVERAGE('ID-19'!B104,'ID-46'!B104,'ID-56'!B104,'ID-60'!B104,'ID-63'!B104,'ID-64'!B104,'ID-68'!B104,'ID-69'!B104,'ID-76'!B104,'ID-78'!B104,'ID-79'!B104,'ID-80'!B104,'ID-81'!B104)</f>
        <v>0.48425744854883218</v>
      </c>
      <c r="C97" s="1">
        <f>AVERAGE('ID-19'!C104,'ID-56'!C104,'ID-61'!B104,'ID-64'!C104,'ID-68'!C104,'ID-69'!C104,'ID-76'!C104,'ID-78'!C104,'ID-79'!C104,'ID-80'!C104,'ID-81'!C104)</f>
        <v>0.48425742567699448</v>
      </c>
      <c r="E97" s="1">
        <v>11.625</v>
      </c>
      <c r="F97" s="1">
        <f>ABS(B97-MAX('ID-19'!B104,'ID-46'!B104,'ID-56'!B104,'ID-60'!B104,'ID-63'!B104,'ID-64'!B104,'ID-68'!B104,'ID-69'!B104,'ID-76'!B104,'ID-78'!B104,'ID-79'!B104,'ID-80'!B104,'ID-81'!B104))</f>
        <v>1.0587589548416432E-6</v>
      </c>
      <c r="G97" s="1">
        <f>ABS(C97-MAX('ID-19'!C104,'ID-56'!C104,'ID-61'!B104,'ID-64'!C104,'ID-68'!C104,'ID-69'!C104,'ID-76'!C104,'ID-78'!C104,'ID-79'!C104,'ID-80'!C104,'ID-81'!C104))</f>
        <v>9.1453187350820642E-7</v>
      </c>
      <c r="I97" s="1">
        <v>11.625</v>
      </c>
      <c r="J97" s="1">
        <f>ABS(B97-MIN('ID-19'!B104,'ID-46'!B104,'ID-56'!B104,'ID-60'!B104,'ID-63'!B104,'ID-64'!B104,'ID-68'!B104,'ID-69'!B104,'ID-76'!B104,'ID-78'!B104,'ID-79'!B104,'ID-80'!B104,'ID-81'!B104))</f>
        <v>6.1895319419802419E-7</v>
      </c>
      <c r="K97" s="1">
        <f>ABS(C97-MIN('ID-19'!C104,'ID-56'!C104,'ID-61'!B104,'ID-64'!C104,'ID-68'!C104,'ID-69'!C104,'ID-76'!C104,'ID-78'!C104,'ID-79'!C104,'ID-80'!C104,'ID-81'!C104))</f>
        <v>6.4172257346895023E-7</v>
      </c>
    </row>
    <row r="98" spans="1:11" x14ac:dyDescent="0.25">
      <c r="A98" s="1">
        <v>11.75</v>
      </c>
      <c r="B98" s="1">
        <f>AVERAGE('ID-19'!B105,'ID-46'!B105,'ID-56'!B105,'ID-60'!B105,'ID-63'!B105,'ID-64'!B105,'ID-68'!B105,'ID-69'!B105,'ID-76'!B105,'ID-78'!B105,'ID-79'!B105,'ID-80'!B105,'ID-81'!B105)</f>
        <v>0.48425744603332854</v>
      </c>
      <c r="C98" s="1">
        <f>AVERAGE('ID-19'!C105,'ID-56'!C105,'ID-61'!B105,'ID-64'!C105,'ID-68'!C105,'ID-69'!C105,'ID-76'!C105,'ID-78'!C105,'ID-79'!C105,'ID-80'!C105,'ID-81'!C105)</f>
        <v>0.48425742272376754</v>
      </c>
      <c r="E98" s="1">
        <v>11.75</v>
      </c>
      <c r="F98" s="1">
        <f>ABS(B98-MAX('ID-19'!B105,'ID-46'!B105,'ID-56'!B105,'ID-60'!B105,'ID-63'!B105,'ID-64'!B105,'ID-68'!B105,'ID-69'!B105,'ID-76'!B105,'ID-78'!B105,'ID-79'!B105,'ID-80'!B105,'ID-81'!B105))</f>
        <v>1.0593382764323422E-6</v>
      </c>
      <c r="G98" s="1">
        <f>ABS(C98-MAX('ID-19'!C105,'ID-56'!C105,'ID-61'!B105,'ID-64'!C105,'ID-68'!C105,'ID-69'!C105,'ID-76'!C105,'ID-78'!C105,'ID-79'!C105,'ID-80'!C105,'ID-81'!C105))</f>
        <v>9.1184491646245647E-7</v>
      </c>
      <c r="I98" s="1">
        <v>11.75</v>
      </c>
      <c r="J98" s="1">
        <f>ABS(B98-MIN('ID-19'!B105,'ID-46'!B105,'ID-56'!B105,'ID-60'!B105,'ID-63'!B105,'ID-64'!B105,'ID-68'!B105,'ID-69'!B105,'ID-76'!B105,'ID-78'!B105,'ID-79'!B105,'ID-80'!B105,'ID-81'!B105))</f>
        <v>6.1688270852622296E-7</v>
      </c>
      <c r="K98" s="1">
        <f>ABS(C98-MIN('ID-19'!C105,'ID-56'!C105,'ID-61'!B105,'ID-64'!C105,'ID-68'!C105,'ID-69'!C105,'ID-76'!C105,'ID-78'!C105,'ID-79'!C105,'ID-80'!C105,'ID-81'!C105))</f>
        <v>6.3883059853164781E-7</v>
      </c>
    </row>
    <row r="99" spans="1:11" x14ac:dyDescent="0.25">
      <c r="A99" s="1">
        <v>11.875</v>
      </c>
      <c r="B99" s="1">
        <f>AVERAGE('ID-19'!B106,'ID-46'!B106,'ID-56'!B106,'ID-60'!B106,'ID-63'!B106,'ID-64'!B106,'ID-68'!B106,'ID-69'!B106,'ID-76'!B106,'ID-78'!B106,'ID-79'!B106,'ID-80'!B106,'ID-81'!B106)</f>
        <v>0.48425744462223475</v>
      </c>
      <c r="C99" s="1">
        <f>AVERAGE('ID-19'!C106,'ID-56'!C106,'ID-61'!B106,'ID-64'!C106,'ID-68'!C106,'ID-69'!C106,'ID-76'!C106,'ID-78'!C106,'ID-79'!C106,'ID-80'!C106,'ID-81'!C106)</f>
        <v>0.48425742264123328</v>
      </c>
      <c r="E99" s="1">
        <v>11.875</v>
      </c>
      <c r="F99" s="1">
        <f>ABS(B99-MAX('ID-19'!B106,'ID-46'!B106,'ID-56'!B106,'ID-60'!B106,'ID-63'!B106,'ID-64'!B106,'ID-68'!B106,'ID-69'!B106,'ID-76'!B106,'ID-78'!B106,'ID-79'!B106,'ID-80'!B106,'ID-81'!B106))</f>
        <v>1.0983547472642741E-6</v>
      </c>
      <c r="G99" s="1">
        <f>ABS(C99-MAX('ID-19'!C106,'ID-56'!C106,'ID-61'!B106,'ID-64'!C106,'ID-68'!C106,'ID-69'!C106,'ID-76'!C106,'ID-78'!C106,'ID-79'!C106,'ID-80'!C106,'ID-81'!C106))</f>
        <v>9.0809323372020856E-7</v>
      </c>
      <c r="I99" s="1">
        <v>11.875</v>
      </c>
      <c r="J99" s="1">
        <f>ABS(B99-MIN('ID-19'!B106,'ID-46'!B106,'ID-56'!B106,'ID-60'!B106,'ID-63'!B106,'ID-64'!B106,'ID-68'!B106,'ID-69'!B106,'ID-76'!B106,'ID-78'!B106,'ID-79'!B106,'ID-80'!B106,'ID-81'!B106))</f>
        <v>6.1918289773199575E-7</v>
      </c>
      <c r="K99" s="1">
        <f>ABS(C99-MIN('ID-19'!C106,'ID-56'!C106,'ID-61'!B106,'ID-64'!C106,'ID-68'!C106,'ID-69'!C106,'ID-76'!C106,'ID-78'!C106,'ID-79'!C106,'ID-80'!C106,'ID-81'!C106))</f>
        <v>6.3875275330138592E-7</v>
      </c>
    </row>
    <row r="100" spans="1:11" x14ac:dyDescent="0.25">
      <c r="A100" s="1">
        <v>12</v>
      </c>
      <c r="B100" s="1">
        <f>AVERAGE('ID-19'!B107,'ID-46'!B107,'ID-56'!B107,'ID-60'!B107,'ID-63'!B107,'ID-64'!B107,'ID-68'!B107,'ID-69'!B107,'ID-76'!B107,'ID-78'!B107,'ID-79'!B107,'ID-80'!B107,'ID-81'!B107)</f>
        <v>0.48425744335175236</v>
      </c>
      <c r="C100" s="1">
        <f>AVERAGE('ID-19'!C107,'ID-56'!C107,'ID-61'!B107,'ID-64'!C107,'ID-68'!C107,'ID-69'!C107,'ID-76'!C107,'ID-78'!C107,'ID-79'!C107,'ID-80'!C107,'ID-81'!C107)</f>
        <v>0.4842574240617758</v>
      </c>
      <c r="E100" s="1">
        <v>12</v>
      </c>
      <c r="F100" s="1">
        <f>ABS(B100-MAX('ID-19'!B107,'ID-46'!B107,'ID-56'!B107,'ID-60'!B107,'ID-63'!B107,'ID-64'!B107,'ID-68'!B107,'ID-69'!B107,'ID-76'!B107,'ID-78'!B107,'ID-79'!B107,'ID-80'!B107,'ID-81'!B107))</f>
        <v>1.1116705986302655E-6</v>
      </c>
      <c r="G100" s="1">
        <f>ABS(C100-MAX('ID-19'!C107,'ID-56'!C107,'ID-61'!B107,'ID-64'!C107,'ID-68'!C107,'ID-69'!C107,'ID-76'!C107,'ID-78'!C107,'ID-79'!C107,'ID-80'!C107,'ID-81'!C107))</f>
        <v>8.9764362221078642E-7</v>
      </c>
      <c r="I100" s="1">
        <v>12</v>
      </c>
      <c r="J100" s="1">
        <f>ABS(B100-MIN('ID-19'!B107,'ID-46'!B107,'ID-56'!B107,'ID-60'!B107,'ID-63'!B107,'ID-64'!B107,'ID-68'!B107,'ID-69'!B107,'ID-76'!B107,'ID-78'!B107,'ID-79'!B107,'ID-80'!B107,'ID-81'!B107))</f>
        <v>6.1909962534301144E-7</v>
      </c>
      <c r="K100" s="1">
        <f>ABS(C100-MIN('ID-19'!C107,'ID-56'!C107,'ID-61'!B107,'ID-64'!C107,'ID-68'!C107,'ID-69'!C107,'ID-76'!C107,'ID-78'!C107,'ID-79'!C107,'ID-80'!C107,'ID-81'!C107))</f>
        <v>6.4015738582279269E-7</v>
      </c>
    </row>
    <row r="101" spans="1:11" x14ac:dyDescent="0.25">
      <c r="A101" s="1">
        <v>12.125</v>
      </c>
      <c r="B101" s="1">
        <f>AVERAGE('ID-19'!B108,'ID-46'!B108,'ID-56'!B108,'ID-60'!B108,'ID-63'!B108,'ID-64'!B108,'ID-68'!B108,'ID-69'!B108,'ID-76'!B108,'ID-78'!B108,'ID-79'!B108,'ID-80'!B108,'ID-81'!B108)</f>
        <v>0.48425744137511334</v>
      </c>
      <c r="C101" s="1">
        <f>AVERAGE('ID-19'!C108,'ID-56'!C108,'ID-61'!B108,'ID-64'!C108,'ID-68'!C108,'ID-69'!C108,'ID-76'!C108,'ID-78'!C108,'ID-79'!C108,'ID-80'!C108,'ID-81'!C108)</f>
        <v>0.48425742035217423</v>
      </c>
      <c r="E101" s="1">
        <v>12.125</v>
      </c>
      <c r="F101" s="1">
        <f>ABS(B101-MAX('ID-19'!B108,'ID-46'!B108,'ID-56'!B108,'ID-60'!B108,'ID-63'!B108,'ID-64'!B108,'ID-68'!B108,'ID-69'!B108,'ID-76'!B108,'ID-78'!B108,'ID-79'!B108,'ID-80'!B108,'ID-81'!B108))</f>
        <v>1.123727336682645E-6</v>
      </c>
      <c r="G101" s="1">
        <f>ABS(C101-MAX('ID-19'!C108,'ID-56'!C108,'ID-61'!B108,'ID-64'!C108,'ID-68'!C108,'ID-69'!C108,'ID-76'!C108,'ID-78'!C108,'ID-79'!C108,'ID-80'!C108,'ID-81'!C108))</f>
        <v>8.8276535675779755E-7</v>
      </c>
      <c r="I101" s="1">
        <v>12.125</v>
      </c>
      <c r="J101" s="1">
        <f>ABS(B101-MIN('ID-19'!B108,'ID-46'!B108,'ID-56'!B108,'ID-60'!B108,'ID-63'!B108,'ID-64'!B108,'ID-68'!B108,'ID-69'!B108,'ID-76'!B108,'ID-78'!B108,'ID-79'!B108,'ID-80'!B108,'ID-81'!B108))</f>
        <v>6.163122443503255E-7</v>
      </c>
      <c r="K101" s="1">
        <f>ABS(C101-MIN('ID-19'!C108,'ID-56'!C108,'ID-61'!B108,'ID-64'!C108,'ID-68'!C108,'ID-69'!C108,'ID-76'!C108,'ID-78'!C108,'ID-79'!C108,'ID-80'!C108,'ID-81'!C108))</f>
        <v>6.3494129520780263E-7</v>
      </c>
    </row>
    <row r="102" spans="1:11" x14ac:dyDescent="0.25">
      <c r="A102" s="1">
        <v>12.25</v>
      </c>
      <c r="B102" s="1">
        <f>AVERAGE('ID-19'!B109,'ID-46'!B109,'ID-56'!B109,'ID-60'!B109,'ID-63'!B109,'ID-64'!B109,'ID-68'!B109,'ID-69'!B109,'ID-76'!B109,'ID-78'!B109,'ID-79'!B109,'ID-80'!B109,'ID-81'!B109)</f>
        <v>0.48425743902675056</v>
      </c>
      <c r="C102" s="1">
        <f>AVERAGE('ID-19'!C109,'ID-56'!C109,'ID-61'!B109,'ID-64'!C109,'ID-68'!C109,'ID-69'!C109,'ID-76'!C109,'ID-78'!C109,'ID-79'!C109,'ID-80'!C109,'ID-81'!C109)</f>
        <v>0.48425741625939084</v>
      </c>
      <c r="E102" s="1">
        <v>12.25</v>
      </c>
      <c r="F102" s="1">
        <f>ABS(B102-MAX('ID-19'!B109,'ID-46'!B109,'ID-56'!B109,'ID-60'!B109,'ID-63'!B109,'ID-64'!B109,'ID-68'!B109,'ID-69'!B109,'ID-76'!B109,'ID-78'!B109,'ID-79'!B109,'ID-80'!B109,'ID-81'!B109))</f>
        <v>1.1375405264413274E-6</v>
      </c>
      <c r="G102" s="1">
        <f>ABS(C102-MAX('ID-19'!C109,'ID-56'!C109,'ID-61'!B109,'ID-64'!C109,'ID-68'!C109,'ID-69'!C109,'ID-76'!C109,'ID-78'!C109,'ID-79'!C109,'ID-80'!C109,'ID-81'!C109))</f>
        <v>8.0835089216746425E-7</v>
      </c>
      <c r="I102" s="1">
        <v>12.25</v>
      </c>
      <c r="J102" s="1">
        <f>ABS(B102-MIN('ID-19'!B109,'ID-46'!B109,'ID-56'!B109,'ID-60'!B109,'ID-63'!B109,'ID-64'!B109,'ID-68'!B109,'ID-69'!B109,'ID-76'!B109,'ID-78'!B109,'ID-79'!B109,'ID-80'!B109,'ID-81'!B109))</f>
        <v>6.1352440255957319E-7</v>
      </c>
      <c r="K102" s="1">
        <f>ABS(C102-MIN('ID-19'!C109,'ID-56'!C109,'ID-61'!B109,'ID-64'!C109,'ID-68'!C109,'ID-69'!C109,'ID-76'!C109,'ID-78'!C109,'ID-79'!C109,'ID-80'!C109,'ID-81'!C109))</f>
        <v>6.3025729785115558E-7</v>
      </c>
    </row>
    <row r="103" spans="1:11" x14ac:dyDescent="0.25">
      <c r="A103" s="1">
        <v>12.375</v>
      </c>
      <c r="B103" s="1">
        <f>AVERAGE('ID-19'!B110,'ID-46'!B110,'ID-56'!B110,'ID-60'!B110,'ID-63'!B110,'ID-64'!B110,'ID-68'!B110,'ID-69'!B110,'ID-76'!B110,'ID-78'!B110,'ID-79'!B110,'ID-80'!B110,'ID-81'!B110)</f>
        <v>0.48425743843117153</v>
      </c>
      <c r="C103" s="1">
        <f>AVERAGE('ID-19'!C110,'ID-56'!C110,'ID-61'!B110,'ID-64'!C110,'ID-68'!C110,'ID-69'!C110,'ID-76'!C110,'ID-78'!C110,'ID-79'!C110,'ID-80'!C110,'ID-81'!C110)</f>
        <v>0.48425741538585892</v>
      </c>
      <c r="E103" s="1">
        <v>12.375</v>
      </c>
      <c r="F103" s="1">
        <f>ABS(B103-MAX('ID-19'!B110,'ID-46'!B110,'ID-56'!B110,'ID-60'!B110,'ID-63'!B110,'ID-64'!B110,'ID-68'!B110,'ID-69'!B110,'ID-76'!B110,'ID-78'!B110,'ID-79'!B110,'ID-80'!B110,'ID-81'!B110))</f>
        <v>1.1311988524775884E-6</v>
      </c>
      <c r="G103" s="1">
        <f>ABS(C103-MAX('ID-19'!C110,'ID-56'!C110,'ID-61'!B110,'ID-64'!C110,'ID-68'!C110,'ID-69'!C110,'ID-76'!C110,'ID-78'!C110,'ID-79'!C110,'ID-80'!C110,'ID-81'!C110))</f>
        <v>7.7970715006703273E-7</v>
      </c>
      <c r="I103" s="1">
        <v>12.375</v>
      </c>
      <c r="J103" s="1">
        <f>ABS(B103-MIN('ID-19'!B110,'ID-46'!B110,'ID-56'!B110,'ID-60'!B110,'ID-63'!B110,'ID-64'!B110,'ID-68'!B110,'ID-69'!B110,'ID-76'!B110,'ID-78'!B110,'ID-79'!B110,'ID-80'!B110,'ID-81'!B110))</f>
        <v>6.1385822652804123E-7</v>
      </c>
      <c r="K103" s="1">
        <f>ABS(C103-MIN('ID-19'!C110,'ID-56'!C110,'ID-61'!B110,'ID-64'!C110,'ID-68'!C110,'ID-69'!C110,'ID-76'!C110,'ID-78'!C110,'ID-79'!C110,'ID-80'!C110,'ID-81'!C110))</f>
        <v>6.2962697394697287E-7</v>
      </c>
    </row>
    <row r="104" spans="1:11" x14ac:dyDescent="0.25">
      <c r="A104" s="1">
        <v>12.5</v>
      </c>
      <c r="B104" s="1">
        <f>AVERAGE('ID-19'!B111,'ID-46'!B111,'ID-56'!B111,'ID-60'!B111,'ID-63'!B111,'ID-64'!B111,'ID-68'!B111,'ID-69'!B111,'ID-76'!B111,'ID-78'!B111,'ID-79'!B111,'ID-80'!B111,'ID-81'!B111)</f>
        <v>0.48425743670135424</v>
      </c>
      <c r="C104" s="1">
        <f>AVERAGE('ID-19'!C111,'ID-56'!C111,'ID-61'!B111,'ID-64'!C111,'ID-68'!C111,'ID-69'!C111,'ID-76'!C111,'ID-78'!C111,'ID-79'!C111,'ID-80'!C111,'ID-81'!C111)</f>
        <v>0.48425740983802784</v>
      </c>
      <c r="E104" s="1">
        <v>12.5</v>
      </c>
      <c r="F104" s="1">
        <f>ABS(B104-MAX('ID-19'!B111,'ID-46'!B111,'ID-56'!B111,'ID-60'!B111,'ID-63'!B111,'ID-64'!B111,'ID-68'!B111,'ID-69'!B111,'ID-76'!B111,'ID-78'!B111,'ID-79'!B111,'ID-80'!B111,'ID-81'!B111))</f>
        <v>1.1403469047377435E-6</v>
      </c>
      <c r="G104" s="1">
        <f>ABS(C104-MAX('ID-19'!C111,'ID-56'!C111,'ID-61'!B111,'ID-64'!C111,'ID-68'!C111,'ID-69'!C111,'ID-76'!C111,'ID-78'!C111,'ID-79'!C111,'ID-80'!C111,'ID-81'!C111))</f>
        <v>7.818490741495765E-7</v>
      </c>
      <c r="I104" s="1">
        <v>12.5</v>
      </c>
      <c r="J104" s="1">
        <f>ABS(B104-MIN('ID-19'!B111,'ID-46'!B111,'ID-56'!B111,'ID-60'!B111,'ID-63'!B111,'ID-64'!B111,'ID-68'!B111,'ID-69'!B111,'ID-76'!B111,'ID-78'!B111,'ID-79'!B111,'ID-80'!B111,'ID-81'!B111))</f>
        <v>6.1165744924540633E-7</v>
      </c>
      <c r="K104" s="1">
        <f>ABS(C104-MIN('ID-19'!C111,'ID-56'!C111,'ID-61'!B111,'ID-64'!C111,'ID-68'!C111,'ID-69'!C111,'ID-76'!C111,'ID-78'!C111,'ID-79'!C111,'ID-80'!C111,'ID-81'!C111))</f>
        <v>6.2479121382130742E-7</v>
      </c>
    </row>
    <row r="105" spans="1:11" x14ac:dyDescent="0.25">
      <c r="A105" s="1">
        <v>12.625</v>
      </c>
      <c r="B105" s="1">
        <f>AVERAGE('ID-19'!B112,'ID-46'!B112,'ID-56'!B112,'ID-60'!B112,'ID-63'!B112,'ID-64'!B112,'ID-68'!B112,'ID-69'!B112,'ID-76'!B112,'ID-78'!B112,'ID-79'!B112,'ID-80'!B112,'ID-81'!B112)</f>
        <v>0.48425743493005541</v>
      </c>
      <c r="C105" s="1">
        <f>AVERAGE('ID-19'!C112,'ID-56'!C112,'ID-61'!B112,'ID-64'!C112,'ID-68'!C112,'ID-69'!C112,'ID-76'!C112,'ID-78'!C112,'ID-79'!C112,'ID-80'!C112,'ID-81'!C112)</f>
        <v>0.48425741118641147</v>
      </c>
      <c r="E105" s="1">
        <v>12.625</v>
      </c>
      <c r="F105" s="1">
        <f>ABS(B105-MAX('ID-19'!B112,'ID-46'!B112,'ID-56'!B112,'ID-60'!B112,'ID-63'!B112,'ID-64'!B112,'ID-68'!B112,'ID-69'!B112,'ID-76'!B112,'ID-78'!B112,'ID-79'!B112,'ID-80'!B112,'ID-81'!B112))</f>
        <v>1.1369327965748965E-6</v>
      </c>
      <c r="G105" s="1">
        <f>ABS(C105-MAX('ID-19'!C112,'ID-56'!C112,'ID-61'!B112,'ID-64'!C112,'ID-68'!C112,'ID-69'!C112,'ID-76'!C112,'ID-78'!C112,'ID-79'!C112,'ID-80'!C112,'ID-81'!C112))</f>
        <v>7.7428174055649279E-7</v>
      </c>
      <c r="I105" s="1">
        <v>12.625</v>
      </c>
      <c r="J105" s="1">
        <f>ABS(B105-MIN('ID-19'!B112,'ID-46'!B112,'ID-56'!B112,'ID-60'!B112,'ID-63'!B112,'ID-64'!B112,'ID-68'!B112,'ID-69'!B112,'ID-76'!B112,'ID-78'!B112,'ID-79'!B112,'ID-80'!B112,'ID-81'!B112))</f>
        <v>6.0889733438651561E-7</v>
      </c>
      <c r="K105" s="1">
        <f>ABS(C105-MIN('ID-19'!C112,'ID-56'!C112,'ID-61'!B112,'ID-64'!C112,'ID-68'!C112,'ID-69'!C112,'ID-76'!C112,'ID-78'!C112,'ID-79'!C112,'ID-80'!C112,'ID-81'!C112))</f>
        <v>6.274385334625876E-7</v>
      </c>
    </row>
    <row r="106" spans="1:11" x14ac:dyDescent="0.25">
      <c r="A106" s="1">
        <v>12.75</v>
      </c>
      <c r="B106" s="1">
        <f>AVERAGE('ID-19'!B113,'ID-46'!B113,'ID-56'!B113,'ID-60'!B113,'ID-63'!B113,'ID-64'!B113,'ID-68'!B113,'ID-69'!B113,'ID-76'!B113,'ID-78'!B113,'ID-79'!B113,'ID-80'!B113,'ID-81'!B113)</f>
        <v>0.48425743545872757</v>
      </c>
      <c r="C106" s="1">
        <f>AVERAGE('ID-19'!C113,'ID-56'!C113,'ID-61'!B113,'ID-64'!C113,'ID-68'!C113,'ID-69'!C113,'ID-76'!C113,'ID-78'!C113,'ID-79'!C113,'ID-80'!C113,'ID-81'!C113)</f>
        <v>0.48425741144964013</v>
      </c>
      <c r="E106" s="1">
        <v>12.75</v>
      </c>
      <c r="F106" s="1">
        <f>ABS(B106-MAX('ID-19'!B113,'ID-46'!B113,'ID-56'!B113,'ID-60'!B113,'ID-63'!B113,'ID-64'!B113,'ID-68'!B113,'ID-69'!B113,'ID-76'!B113,'ID-78'!B113,'ID-79'!B113,'ID-80'!B113,'ID-81'!B113))</f>
        <v>1.1381999544535226E-6</v>
      </c>
      <c r="G106" s="1">
        <f>ABS(C106-MAX('ID-19'!C113,'ID-56'!C113,'ID-61'!B113,'ID-64'!C113,'ID-68'!C113,'ID-69'!C113,'ID-76'!C113,'ID-78'!C113,'ID-79'!C113,'ID-80'!C113,'ID-81'!C113))</f>
        <v>7.7092886185958776E-7</v>
      </c>
      <c r="I106" s="1">
        <v>12.75</v>
      </c>
      <c r="J106" s="1">
        <f>ABS(B106-MIN('ID-19'!B113,'ID-46'!B113,'ID-56'!B113,'ID-60'!B113,'ID-63'!B113,'ID-64'!B113,'ID-68'!B113,'ID-69'!B113,'ID-76'!B113,'ID-78'!B113,'ID-79'!B113,'ID-80'!B113,'ID-81'!B113))</f>
        <v>6.1002369855511773E-7</v>
      </c>
      <c r="K106" s="1">
        <f>ABS(C106-MIN('ID-19'!C113,'ID-56'!C113,'ID-61'!B113,'ID-64'!C113,'ID-68'!C113,'ID-69'!C113,'ID-76'!C113,'ID-78'!C113,'ID-79'!C113,'ID-80'!C113,'ID-81'!C113))</f>
        <v>6.2789956112307976E-7</v>
      </c>
    </row>
    <row r="107" spans="1:11" x14ac:dyDescent="0.25">
      <c r="A107" s="1">
        <v>12.875</v>
      </c>
      <c r="B107" s="1">
        <f>AVERAGE('ID-19'!B114,'ID-46'!B114,'ID-56'!B114,'ID-60'!B114,'ID-63'!B114,'ID-64'!B114,'ID-68'!B114,'ID-69'!B114,'ID-76'!B114,'ID-78'!B114,'ID-79'!B114,'ID-80'!B114,'ID-81'!B114)</f>
        <v>0.48425743648692704</v>
      </c>
      <c r="C107" s="1">
        <f>AVERAGE('ID-19'!C114,'ID-56'!C114,'ID-61'!B114,'ID-64'!C114,'ID-68'!C114,'ID-69'!C114,'ID-76'!C114,'ID-78'!C114,'ID-79'!C114,'ID-80'!C114,'ID-81'!C114)</f>
        <v>0.48425741185838073</v>
      </c>
      <c r="E107" s="1">
        <v>12.875</v>
      </c>
      <c r="F107" s="1">
        <f>ABS(B107-MAX('ID-19'!B114,'ID-46'!B114,'ID-56'!B114,'ID-60'!B114,'ID-63'!B114,'ID-64'!B114,'ID-68'!B114,'ID-69'!B114,'ID-76'!B114,'ID-78'!B114,'ID-79'!B114,'ID-80'!B114,'ID-81'!B114))</f>
        <v>1.1675132299826529E-6</v>
      </c>
      <c r="G107" s="1">
        <f>ABS(C107-MAX('ID-19'!C114,'ID-56'!C114,'ID-61'!B114,'ID-64'!C114,'ID-68'!C114,'ID-69'!C114,'ID-76'!C114,'ID-78'!C114,'ID-79'!C114,'ID-80'!C114,'ID-81'!C114))</f>
        <v>7.646129252525391E-7</v>
      </c>
      <c r="I107" s="1">
        <v>12.875</v>
      </c>
      <c r="J107" s="1">
        <f>ABS(B107-MIN('ID-19'!B114,'ID-46'!B114,'ID-56'!B114,'ID-60'!B114,'ID-63'!B114,'ID-64'!B114,'ID-68'!B114,'ID-69'!B114,'ID-76'!B114,'ID-78'!B114,'ID-79'!B114,'ID-80'!B114,'ID-81'!B114))</f>
        <v>6.1101153103759742E-7</v>
      </c>
      <c r="K107" s="1">
        <f>ABS(C107-MIN('ID-19'!C114,'ID-56'!C114,'ID-61'!B114,'ID-64'!C114,'ID-68'!C114,'ID-69'!C114,'ID-76'!C114,'ID-78'!C114,'ID-79'!C114,'ID-80'!C114,'ID-81'!C114))</f>
        <v>6.2837345571331582E-7</v>
      </c>
    </row>
    <row r="108" spans="1:11" x14ac:dyDescent="0.25">
      <c r="A108" s="1">
        <v>13</v>
      </c>
      <c r="B108" s="1">
        <f>AVERAGE('ID-19'!B115,'ID-46'!B115,'ID-56'!B115,'ID-60'!B115,'ID-63'!B115,'ID-64'!B115,'ID-68'!B115,'ID-69'!B115,'ID-76'!B115,'ID-78'!B115,'ID-79'!B115,'ID-80'!B115,'ID-81'!B115)</f>
        <v>0.48425743403841337</v>
      </c>
      <c r="C108" s="1">
        <f>AVERAGE('ID-19'!C115,'ID-56'!C115,'ID-61'!B115,'ID-64'!C115,'ID-68'!C115,'ID-69'!C115,'ID-76'!C115,'ID-78'!C115,'ID-79'!C115,'ID-80'!C115,'ID-81'!C115)</f>
        <v>0.48425741064077282</v>
      </c>
      <c r="E108" s="1">
        <v>13</v>
      </c>
      <c r="F108" s="1">
        <f>ABS(B108-MAX('ID-19'!B115,'ID-46'!B115,'ID-56'!B115,'ID-60'!B115,'ID-63'!B115,'ID-64'!B115,'ID-68'!B115,'ID-69'!B115,'ID-76'!B115,'ID-78'!B115,'ID-79'!B115,'ID-80'!B115,'ID-81'!B115))</f>
        <v>1.1661912796556706E-6</v>
      </c>
      <c r="G108" s="1">
        <f>ABS(C108-MAX('ID-19'!C115,'ID-56'!C115,'ID-61'!B115,'ID-64'!C115,'ID-68'!C115,'ID-69'!C115,'ID-76'!C115,'ID-78'!C115,'ID-79'!C115,'ID-80'!C115,'ID-81'!C115))</f>
        <v>7.6097864515345393E-7</v>
      </c>
      <c r="I108" s="1">
        <v>13</v>
      </c>
      <c r="J108" s="1">
        <f>ABS(B108-MIN('ID-19'!B115,'ID-46'!B115,'ID-56'!B115,'ID-60'!B115,'ID-63'!B115,'ID-64'!B115,'ID-68'!B115,'ID-69'!B115,'ID-76'!B115,'ID-78'!B115,'ID-79'!B115,'ID-80'!B115,'ID-81'!B115))</f>
        <v>6.0766430937109206E-7</v>
      </c>
      <c r="K108" s="1">
        <f>ABS(C108-MIN('ID-19'!C115,'ID-56'!C115,'ID-61'!B115,'ID-64'!C115,'ID-68'!C115,'ID-69'!C115,'ID-76'!C115,'ID-78'!C115,'ID-79'!C115,'ID-80'!C115,'ID-81'!C115))</f>
        <v>6.2679981782665095E-7</v>
      </c>
    </row>
    <row r="109" spans="1:11" x14ac:dyDescent="0.25">
      <c r="A109" s="1">
        <v>13.125</v>
      </c>
      <c r="B109" s="1">
        <f>AVERAGE('ID-19'!B116,'ID-46'!B116,'ID-56'!B116,'ID-60'!B116,'ID-63'!B116,'ID-64'!B116,'ID-68'!B116,'ID-69'!B116,'ID-76'!B116,'ID-78'!B116,'ID-79'!B116,'ID-80'!B116,'ID-81'!B116)</f>
        <v>0.48425743146885275</v>
      </c>
      <c r="C109" s="1">
        <f>AVERAGE('ID-19'!C116,'ID-56'!C116,'ID-61'!B116,'ID-64'!C116,'ID-68'!C116,'ID-69'!C116,'ID-76'!C116,'ID-78'!C116,'ID-79'!C116,'ID-80'!C116,'ID-81'!C116)</f>
        <v>0.48425741162519925</v>
      </c>
      <c r="E109" s="1">
        <v>13.125</v>
      </c>
      <c r="F109" s="1">
        <f>ABS(B109-MAX('ID-19'!B116,'ID-46'!B116,'ID-56'!B116,'ID-60'!B116,'ID-63'!B116,'ID-64'!B116,'ID-68'!B116,'ID-69'!B116,'ID-76'!B116,'ID-78'!B116,'ID-79'!B116,'ID-80'!B116,'ID-81'!B116))</f>
        <v>1.1472648702715027E-6</v>
      </c>
      <c r="G109" s="1">
        <f>ABS(C109-MAX('ID-19'!C116,'ID-56'!C116,'ID-61'!B116,'ID-64'!C116,'ID-68'!C116,'ID-69'!C116,'ID-76'!C116,'ID-78'!C116,'ID-79'!C116,'ID-80'!C116,'ID-81'!C116))</f>
        <v>7.5516714176382393E-7</v>
      </c>
      <c r="I109" s="1">
        <v>13.125</v>
      </c>
      <c r="J109" s="1">
        <f>ABS(B109-MIN('ID-19'!B116,'ID-46'!B116,'ID-56'!B116,'ID-60'!B116,'ID-63'!B116,'ID-64'!B116,'ID-68'!B116,'ID-69'!B116,'ID-76'!B116,'ID-78'!B116,'ID-79'!B116,'ID-80'!B116,'ID-81'!B116))</f>
        <v>6.0199221574297468E-7</v>
      </c>
      <c r="K109" s="1">
        <f>ABS(C109-MIN('ID-19'!C116,'ID-56'!C116,'ID-61'!B116,'ID-64'!C116,'ID-68'!C116,'ID-69'!C116,'ID-76'!C116,'ID-78'!C116,'ID-79'!C116,'ID-80'!C116,'ID-81'!C116))</f>
        <v>6.2785182525226801E-7</v>
      </c>
    </row>
    <row r="110" spans="1:11" x14ac:dyDescent="0.25">
      <c r="A110" s="1">
        <v>13.25</v>
      </c>
      <c r="B110" s="1">
        <f>AVERAGE('ID-19'!B117,'ID-46'!B117,'ID-56'!B117,'ID-60'!B117,'ID-63'!B117,'ID-64'!B117,'ID-68'!B117,'ID-69'!B117,'ID-76'!B117,'ID-78'!B117,'ID-79'!B117,'ID-80'!B117,'ID-81'!B117)</f>
        <v>0.48425742512564746</v>
      </c>
      <c r="C110" s="1">
        <f>AVERAGE('ID-19'!C117,'ID-56'!C117,'ID-61'!B117,'ID-64'!C117,'ID-68'!C117,'ID-69'!C117,'ID-76'!C117,'ID-78'!C117,'ID-79'!C117,'ID-80'!C117,'ID-81'!C117)</f>
        <v>0.48425741588343968</v>
      </c>
      <c r="E110" s="1">
        <v>13.25</v>
      </c>
      <c r="F110" s="1">
        <f>ABS(B110-MAX('ID-19'!B117,'ID-46'!B117,'ID-56'!B117,'ID-60'!B117,'ID-63'!B117,'ID-64'!B117,'ID-68'!B117,'ID-69'!B117,'ID-76'!B117,'ID-78'!B117,'ID-79'!B117,'ID-80'!B117,'ID-81'!B117))</f>
        <v>1.0806734775381521E-6</v>
      </c>
      <c r="G110" s="1">
        <f>ABS(C110-MAX('ID-19'!C117,'ID-56'!C117,'ID-61'!B117,'ID-64'!C117,'ID-68'!C117,'ID-69'!C117,'ID-76'!C117,'ID-78'!C117,'ID-79'!C117,'ID-80'!C117,'ID-81'!C117))</f>
        <v>7.462348833309207E-7</v>
      </c>
      <c r="I110" s="1">
        <v>13.25</v>
      </c>
      <c r="J110" s="1">
        <f>ABS(B110-MIN('ID-19'!B117,'ID-46'!B117,'ID-56'!B117,'ID-60'!B117,'ID-63'!B117,'ID-64'!B117,'ID-68'!B117,'ID-69'!B117,'ID-76'!B117,'ID-78'!B117,'ID-79'!B117,'ID-80'!B117,'ID-81'!B117))</f>
        <v>5.9050579243047352E-7</v>
      </c>
      <c r="K110" s="1">
        <f>ABS(C110-MIN('ID-19'!C117,'ID-56'!C117,'ID-61'!B117,'ID-64'!C117,'ID-68'!C117,'ID-69'!C117,'ID-76'!C117,'ID-78'!C117,'ID-79'!C117,'ID-80'!C117,'ID-81'!C117))</f>
        <v>6.3188694365834408E-7</v>
      </c>
    </row>
    <row r="111" spans="1:11" x14ac:dyDescent="0.25">
      <c r="A111" s="1">
        <v>13.375</v>
      </c>
      <c r="B111" s="1">
        <f>AVERAGE('ID-19'!B118,'ID-46'!B118,'ID-56'!B118,'ID-60'!B118,'ID-63'!B118,'ID-64'!B118,'ID-68'!B118,'ID-69'!B118,'ID-76'!B118,'ID-78'!B118,'ID-79'!B118,'ID-80'!B118,'ID-81'!B118)</f>
        <v>0.48425742542153316</v>
      </c>
      <c r="C111" s="1">
        <f>AVERAGE('ID-19'!C118,'ID-56'!C118,'ID-61'!B118,'ID-64'!C118,'ID-68'!C118,'ID-69'!C118,'ID-76'!C118,'ID-78'!C118,'ID-79'!C118,'ID-80'!C118,'ID-81'!C118)</f>
        <v>0.48425742027657076</v>
      </c>
      <c r="E111" s="1">
        <v>13.375</v>
      </c>
      <c r="F111" s="1">
        <f>ABS(B111-MAX('ID-19'!B118,'ID-46'!B118,'ID-56'!B118,'ID-60'!B118,'ID-63'!B118,'ID-64'!B118,'ID-68'!B118,'ID-69'!B118,'ID-76'!B118,'ID-78'!B118,'ID-79'!B118,'ID-80'!B118,'ID-81'!B118))</f>
        <v>1.0685188758241537E-6</v>
      </c>
      <c r="G111" s="1">
        <f>ABS(C111-MAX('ID-19'!C118,'ID-56'!C118,'ID-61'!B118,'ID-64'!C118,'ID-68'!C118,'ID-69'!C118,'ID-76'!C118,'ID-78'!C118,'ID-79'!C118,'ID-80'!C118,'ID-81'!C118))</f>
        <v>7.9455723722698934E-7</v>
      </c>
      <c r="I111" s="1">
        <v>13.375</v>
      </c>
      <c r="J111" s="1">
        <f>ABS(B111-MIN('ID-19'!B118,'ID-46'!B118,'ID-56'!B118,'ID-60'!B118,'ID-63'!B118,'ID-64'!B118,'ID-68'!B118,'ID-69'!B118,'ID-76'!B118,'ID-78'!B118,'ID-79'!B118,'ID-80'!B118,'ID-81'!B118))</f>
        <v>5.9778515815178679E-7</v>
      </c>
      <c r="K111" s="1">
        <f>ABS(C111-MIN('ID-19'!C118,'ID-56'!C118,'ID-61'!B118,'ID-64'!C118,'ID-68'!C118,'ID-69'!C118,'ID-76'!C118,'ID-78'!C118,'ID-79'!C118,'ID-80'!C118,'ID-81'!C118))</f>
        <v>6.3621152174286877E-7</v>
      </c>
    </row>
    <row r="112" spans="1:11" x14ac:dyDescent="0.25">
      <c r="A112" s="1">
        <v>13.5</v>
      </c>
      <c r="B112" s="1">
        <f>AVERAGE('ID-19'!B119,'ID-46'!B119,'ID-56'!B119,'ID-60'!B119,'ID-63'!B119,'ID-64'!B119,'ID-68'!B119,'ID-69'!B119,'ID-76'!B119,'ID-78'!B119,'ID-79'!B119,'ID-80'!B119,'ID-81'!B119)</f>
        <v>0.48425741757158541</v>
      </c>
      <c r="C112" s="1">
        <f>AVERAGE('ID-19'!C119,'ID-56'!C119,'ID-61'!B119,'ID-64'!C119,'ID-68'!C119,'ID-69'!C119,'ID-76'!C119,'ID-78'!C119,'ID-79'!C119,'ID-80'!C119,'ID-81'!C119)</f>
        <v>0.48425742030106117</v>
      </c>
      <c r="E112" s="1">
        <v>13.5</v>
      </c>
      <c r="F112" s="1">
        <f>ABS(B112-MAX('ID-19'!B119,'ID-46'!B119,'ID-56'!B119,'ID-60'!B119,'ID-63'!B119,'ID-64'!B119,'ID-68'!B119,'ID-69'!B119,'ID-76'!B119,'ID-78'!B119,'ID-79'!B119,'ID-80'!B119,'ID-81'!B119))</f>
        <v>1.013882171607694E-6</v>
      </c>
      <c r="G112" s="1">
        <f>ABS(C112-MAX('ID-19'!C119,'ID-56'!C119,'ID-61'!B119,'ID-64'!C119,'ID-68'!C119,'ID-69'!C119,'ID-76'!C119,'ID-78'!C119,'ID-79'!C119,'ID-80'!C119,'ID-81'!C119))</f>
        <v>8.2261575584663404E-7</v>
      </c>
      <c r="I112" s="1">
        <v>13.5</v>
      </c>
      <c r="J112" s="1">
        <f>ABS(B112-MIN('ID-19'!B119,'ID-46'!B119,'ID-56'!B119,'ID-60'!B119,'ID-63'!B119,'ID-64'!B119,'ID-68'!B119,'ID-69'!B119,'ID-76'!B119,'ID-78'!B119,'ID-79'!B119,'ID-80'!B119,'ID-81'!B119))</f>
        <v>5.9374878441653678E-7</v>
      </c>
      <c r="K112" s="1">
        <f>ABS(C112-MIN('ID-19'!C119,'ID-56'!C119,'ID-61'!B119,'ID-64'!C119,'ID-68'!C119,'ID-69'!C119,'ID-76'!C119,'ID-78'!C119,'ID-79'!C119,'ID-80'!C119,'ID-81'!C119))</f>
        <v>6.3559659718714911E-7</v>
      </c>
    </row>
    <row r="113" spans="1:11" x14ac:dyDescent="0.25">
      <c r="A113" s="1">
        <v>13.625</v>
      </c>
      <c r="B113" s="1">
        <f>AVERAGE('ID-19'!B120,'ID-46'!B120,'ID-56'!B120,'ID-60'!B120,'ID-63'!B120,'ID-64'!B120,'ID-68'!B120,'ID-69'!B120,'ID-76'!B120,'ID-78'!B120,'ID-79'!B120,'ID-80'!B120,'ID-81'!B120)</f>
        <v>0.48425741522032478</v>
      </c>
      <c r="C113" s="1">
        <f>AVERAGE('ID-19'!C120,'ID-56'!C120,'ID-61'!B120,'ID-64'!C120,'ID-68'!C120,'ID-69'!C120,'ID-76'!C120,'ID-78'!C120,'ID-79'!C120,'ID-80'!C120,'ID-81'!C120)</f>
        <v>0.48425742051104631</v>
      </c>
      <c r="E113" s="1">
        <v>13.625</v>
      </c>
      <c r="F113" s="1">
        <f>ABS(B113-MAX('ID-19'!B120,'ID-46'!B120,'ID-56'!B120,'ID-60'!B120,'ID-63'!B120,'ID-64'!B120,'ID-68'!B120,'ID-69'!B120,'ID-76'!B120,'ID-78'!B120,'ID-79'!B120,'ID-80'!B120,'ID-81'!B120))</f>
        <v>1.0217259022171632E-6</v>
      </c>
      <c r="G113" s="1">
        <f>ABS(C113-MAX('ID-19'!C120,'ID-56'!C120,'ID-61'!B120,'ID-64'!C120,'ID-68'!C120,'ID-69'!C120,'ID-76'!C120,'ID-78'!C120,'ID-79'!C120,'ID-80'!C120,'ID-81'!C120))</f>
        <v>8.3974458370272842E-7</v>
      </c>
      <c r="I113" s="1">
        <v>13.625</v>
      </c>
      <c r="J113" s="1">
        <f>ABS(B113-MIN('ID-19'!B120,'ID-46'!B120,'ID-56'!B120,'ID-60'!B120,'ID-63'!B120,'ID-64'!B120,'ID-68'!B120,'ID-69'!B120,'ID-76'!B120,'ID-78'!B120,'ID-79'!B120,'ID-80'!B120,'ID-81'!B120))</f>
        <v>6.0150231778743901E-7</v>
      </c>
      <c r="K113" s="1">
        <f>ABS(C113-MIN('ID-19'!C120,'ID-56'!C120,'ID-61'!B120,'ID-64'!C120,'ID-68'!C120,'ID-69'!C120,'ID-76'!C120,'ID-78'!C120,'ID-79'!C120,'ID-80'!C120,'ID-81'!C120))</f>
        <v>6.3550713230720035E-7</v>
      </c>
    </row>
    <row r="114" spans="1:11" x14ac:dyDescent="0.25">
      <c r="A114" s="1">
        <v>13.75</v>
      </c>
      <c r="B114" s="1">
        <f>AVERAGE('ID-19'!B121,'ID-46'!B121,'ID-56'!B121,'ID-60'!B121,'ID-63'!B121,'ID-64'!B121,'ID-68'!B121,'ID-69'!B121,'ID-76'!B121,'ID-78'!B121,'ID-79'!B121,'ID-80'!B121,'ID-81'!B121)</f>
        <v>0.48425741678667716</v>
      </c>
      <c r="C114" s="1">
        <f>AVERAGE('ID-19'!C121,'ID-56'!C121,'ID-61'!B121,'ID-64'!C121,'ID-68'!C121,'ID-69'!C121,'ID-76'!C121,'ID-78'!C121,'ID-79'!C121,'ID-80'!C121,'ID-81'!C121)</f>
        <v>0.48425741840692782</v>
      </c>
      <c r="E114" s="1">
        <v>13.75</v>
      </c>
      <c r="F114" s="1">
        <f>ABS(B114-MAX('ID-19'!B121,'ID-46'!B121,'ID-56'!B121,'ID-60'!B121,'ID-63'!B121,'ID-64'!B121,'ID-68'!B121,'ID-69'!B121,'ID-76'!B121,'ID-78'!B121,'ID-79'!B121,'ID-80'!B121,'ID-81'!B121))</f>
        <v>1.0552627028315165E-6</v>
      </c>
      <c r="G114" s="1">
        <f>ABS(C114-MAX('ID-19'!C121,'ID-56'!C121,'ID-61'!B121,'ID-64'!C121,'ID-68'!C121,'ID-69'!C121,'ID-76'!C121,'ID-78'!C121,'ID-79'!C121,'ID-80'!C121,'ID-81'!C121))</f>
        <v>8.438035731805904E-7</v>
      </c>
      <c r="I114" s="1">
        <v>13.75</v>
      </c>
      <c r="J114" s="1">
        <f>ABS(B114-MIN('ID-19'!B121,'ID-46'!B121,'ID-56'!B121,'ID-60'!B121,'ID-63'!B121,'ID-64'!B121,'ID-68'!B121,'ID-69'!B121,'ID-76'!B121,'ID-78'!B121,'ID-79'!B121,'ID-80'!B121,'ID-81'!B121))</f>
        <v>6.1276887414196679E-7</v>
      </c>
      <c r="K114" s="1">
        <f>ABS(C114-MIN('ID-19'!C121,'ID-56'!C121,'ID-61'!B121,'ID-64'!C121,'ID-68'!C121,'ID-69'!C121,'ID-76'!C121,'ID-78'!C121,'ID-79'!C121,'ID-80'!C121,'ID-81'!C121))</f>
        <v>6.3293138480302602E-7</v>
      </c>
    </row>
    <row r="115" spans="1:11" x14ac:dyDescent="0.25">
      <c r="A115" s="1">
        <v>13.875</v>
      </c>
      <c r="B115" s="1">
        <f>AVERAGE('ID-19'!B122,'ID-46'!B122,'ID-56'!B122,'ID-60'!B122,'ID-63'!B122,'ID-64'!B122,'ID-68'!B122,'ID-69'!B122,'ID-76'!B122,'ID-78'!B122,'ID-79'!B122,'ID-80'!B122,'ID-81'!B122)</f>
        <v>0.48425741466115052</v>
      </c>
      <c r="C115" s="1">
        <f>AVERAGE('ID-19'!C122,'ID-56'!C122,'ID-61'!B122,'ID-64'!C122,'ID-68'!C122,'ID-69'!C122,'ID-76'!C122,'ID-78'!C122,'ID-79'!C122,'ID-80'!C122,'ID-81'!C122)</f>
        <v>0.48425741764780228</v>
      </c>
      <c r="E115" s="1">
        <v>13.875</v>
      </c>
      <c r="F115" s="1">
        <f>ABS(B115-MAX('ID-19'!B122,'ID-46'!B122,'ID-56'!B122,'ID-60'!B122,'ID-63'!B122,'ID-64'!B122,'ID-68'!B122,'ID-69'!B122,'ID-76'!B122,'ID-78'!B122,'ID-79'!B122,'ID-80'!B122,'ID-81'!B122))</f>
        <v>1.0560414274718433E-6</v>
      </c>
      <c r="G115" s="1">
        <f>ABS(C115-MAX('ID-19'!C122,'ID-56'!C122,'ID-61'!B122,'ID-64'!C122,'ID-68'!C122,'ID-69'!C122,'ID-76'!C122,'ID-78'!C122,'ID-79'!C122,'ID-80'!C122,'ID-81'!C122))</f>
        <v>8.6233390572676427E-7</v>
      </c>
      <c r="I115" s="1">
        <v>13.875</v>
      </c>
      <c r="J115" s="1">
        <f>ABS(B115-MIN('ID-19'!B122,'ID-46'!B122,'ID-56'!B122,'ID-60'!B122,'ID-63'!B122,'ID-64'!B122,'ID-68'!B122,'ID-69'!B122,'ID-76'!B122,'ID-78'!B122,'ID-79'!B122,'ID-80'!B122,'ID-81'!B122))</f>
        <v>6.1875671852895664E-7</v>
      </c>
      <c r="K115" s="1">
        <f>ABS(C115-MIN('ID-19'!C122,'ID-56'!C122,'ID-61'!B122,'ID-64'!C122,'ID-68'!C122,'ID-69'!C122,'ID-76'!C122,'ID-78'!C122,'ID-79'!C122,'ID-80'!C122,'ID-81'!C122))</f>
        <v>6.3207001227416626E-7</v>
      </c>
    </row>
    <row r="116" spans="1:11" x14ac:dyDescent="0.25">
      <c r="A116" s="1">
        <v>14</v>
      </c>
      <c r="B116" s="1">
        <f>AVERAGE('ID-19'!B123,'ID-46'!B123,'ID-56'!B123,'ID-60'!B123,'ID-63'!B123,'ID-64'!B123,'ID-68'!B123,'ID-69'!B123,'ID-76'!B123,'ID-78'!B123,'ID-79'!B123,'ID-80'!B123,'ID-81'!B123)</f>
        <v>0.48425740955006424</v>
      </c>
      <c r="C116" s="1">
        <f>AVERAGE('ID-19'!C123,'ID-56'!C123,'ID-61'!B123,'ID-64'!C123,'ID-68'!C123,'ID-69'!C123,'ID-76'!C123,'ID-78'!C123,'ID-79'!C123,'ID-80'!C123,'ID-81'!C123)</f>
        <v>0.48425741459268679</v>
      </c>
      <c r="E116" s="1">
        <v>14</v>
      </c>
      <c r="F116" s="1">
        <f>ABS(B116-MAX('ID-19'!B123,'ID-46'!B123,'ID-56'!B123,'ID-60'!B123,'ID-63'!B123,'ID-64'!B123,'ID-68'!B123,'ID-69'!B123,'ID-76'!B123,'ID-78'!B123,'ID-79'!B123,'ID-80'!B123,'ID-81'!B123))</f>
        <v>1.0538202047660761E-6</v>
      </c>
      <c r="G116" s="1">
        <f>ABS(C116-MAX('ID-19'!C123,'ID-56'!C123,'ID-61'!B123,'ID-64'!C123,'ID-68'!C123,'ID-69'!C123,'ID-76'!C123,'ID-78'!C123,'ID-79'!C123,'ID-80'!C123,'ID-81'!C123))</f>
        <v>8.8215208121633637E-7</v>
      </c>
      <c r="I116" s="1">
        <v>14</v>
      </c>
      <c r="J116" s="1">
        <f>ABS(B116-MIN('ID-19'!B123,'ID-46'!B123,'ID-56'!B123,'ID-60'!B123,'ID-63'!B123,'ID-64'!B123,'ID-68'!B123,'ID-69'!B123,'ID-76'!B123,'ID-78'!B123,'ID-79'!B123,'ID-80'!B123,'ID-81'!B123))</f>
        <v>6.2019948426916827E-7</v>
      </c>
      <c r="K116" s="1">
        <f>ABS(C116-MIN('ID-19'!C123,'ID-56'!C123,'ID-61'!B123,'ID-64'!C123,'ID-68'!C123,'ID-69'!C123,'ID-76'!C123,'ID-78'!C123,'ID-79'!C123,'ID-80'!C123,'ID-81'!C123))</f>
        <v>6.2872803879843175E-7</v>
      </c>
    </row>
    <row r="117" spans="1:11" x14ac:dyDescent="0.25">
      <c r="A117" s="1">
        <v>14.125</v>
      </c>
      <c r="B117" s="1">
        <f>AVERAGE('ID-19'!B124,'ID-46'!B124,'ID-56'!B124,'ID-60'!B124,'ID-63'!B124,'ID-64'!B124,'ID-68'!B124,'ID-69'!B124,'ID-76'!B124,'ID-78'!B124,'ID-79'!B124,'ID-80'!B124,'ID-81'!B124)</f>
        <v>0.48425740805844431</v>
      </c>
      <c r="C117" s="1">
        <f>AVERAGE('ID-19'!C124,'ID-56'!C124,'ID-61'!B124,'ID-64'!C124,'ID-68'!C124,'ID-69'!C124,'ID-76'!C124,'ID-78'!C124,'ID-79'!C124,'ID-80'!C124,'ID-81'!C124)</f>
        <v>0.48425741239004</v>
      </c>
      <c r="E117" s="1">
        <v>14.125</v>
      </c>
      <c r="F117" s="1">
        <f>ABS(B117-MAX('ID-19'!B124,'ID-46'!B124,'ID-56'!B124,'ID-60'!B124,'ID-63'!B124,'ID-64'!B124,'ID-68'!B124,'ID-69'!B124,'ID-76'!B124,'ID-78'!B124,'ID-79'!B124,'ID-80'!B124,'ID-81'!B124))</f>
        <v>1.0403267137193417E-6</v>
      </c>
      <c r="G117" s="1">
        <f>ABS(C117-MAX('ID-19'!C124,'ID-56'!C124,'ID-61'!B124,'ID-64'!C124,'ID-68'!C124,'ID-69'!C124,'ID-76'!C124,'ID-78'!C124,'ID-79'!C124,'ID-80'!C124,'ID-81'!C124))</f>
        <v>8.8804386799701263E-7</v>
      </c>
      <c r="I117" s="1">
        <v>14.125</v>
      </c>
      <c r="J117" s="1">
        <f>ABS(B117-MIN('ID-19'!B124,'ID-46'!B124,'ID-56'!B124,'ID-60'!B124,'ID-63'!B124,'ID-64'!B124,'ID-68'!B124,'ID-69'!B124,'ID-76'!B124,'ID-78'!B124,'ID-79'!B124,'ID-80'!B124,'ID-81'!B124))</f>
        <v>6.185620423093674E-7</v>
      </c>
      <c r="K117" s="1">
        <f>ABS(C117-MIN('ID-19'!C124,'ID-56'!C124,'ID-61'!B124,'ID-64'!C124,'ID-68'!C124,'ID-69'!C124,'ID-76'!C124,'ID-78'!C124,'ID-79'!C124,'ID-80'!C124,'ID-81'!C124))</f>
        <v>6.2642467102413946E-7</v>
      </c>
    </row>
    <row r="118" spans="1:11" x14ac:dyDescent="0.25">
      <c r="A118" s="1">
        <v>14.25</v>
      </c>
      <c r="B118" s="1">
        <f>AVERAGE('ID-19'!B125,'ID-46'!B125,'ID-56'!B125,'ID-60'!B125,'ID-63'!B125,'ID-64'!B125,'ID-68'!B125,'ID-69'!B125,'ID-76'!B125,'ID-78'!B125,'ID-79'!B125,'ID-80'!B125,'ID-81'!B125)</f>
        <v>0.48425740518093885</v>
      </c>
      <c r="C118" s="1">
        <f>AVERAGE('ID-19'!C125,'ID-56'!C125,'ID-61'!B125,'ID-64'!C125,'ID-68'!C125,'ID-69'!C125,'ID-76'!C125,'ID-78'!C125,'ID-79'!C125,'ID-80'!C125,'ID-81'!C125)</f>
        <v>0.48425741121425808</v>
      </c>
      <c r="E118" s="1">
        <v>14.25</v>
      </c>
      <c r="F118" s="1">
        <f>ABS(B118-MAX('ID-19'!B125,'ID-46'!B125,'ID-56'!B125,'ID-60'!B125,'ID-63'!B125,'ID-64'!B125,'ID-68'!B125,'ID-69'!B125,'ID-76'!B125,'ID-78'!B125,'ID-79'!B125,'ID-80'!B125,'ID-81'!B125))</f>
        <v>1.0408476911472064E-6</v>
      </c>
      <c r="G118" s="1">
        <f>ABS(C118-MAX('ID-19'!C125,'ID-56'!C125,'ID-61'!B125,'ID-64'!C125,'ID-68'!C125,'ID-69'!C125,'ID-76'!C125,'ID-78'!C125,'ID-79'!C125,'ID-80'!C125,'ID-81'!C125))</f>
        <v>9.0570615590701564E-7</v>
      </c>
      <c r="I118" s="1">
        <v>14.25</v>
      </c>
      <c r="J118" s="1">
        <f>ABS(B118-MIN('ID-19'!B125,'ID-46'!B125,'ID-56'!B125,'ID-60'!B125,'ID-63'!B125,'ID-64'!B125,'ID-68'!B125,'ID-69'!B125,'ID-76'!B125,'ID-78'!B125,'ID-79'!B125,'ID-80'!B125,'ID-81'!B125))</f>
        <v>6.1642414783680266E-7</v>
      </c>
      <c r="K118" s="1">
        <f>ABS(C118-MIN('ID-19'!C125,'ID-56'!C125,'ID-61'!B125,'ID-64'!C125,'ID-68'!C125,'ID-69'!C125,'ID-76'!C125,'ID-78'!C125,'ID-79'!C125,'ID-80'!C125,'ID-81'!C125))</f>
        <v>6.2580676207790731E-7</v>
      </c>
    </row>
    <row r="119" spans="1:11" x14ac:dyDescent="0.25">
      <c r="A119" s="1">
        <v>14.375</v>
      </c>
      <c r="B119" s="1">
        <f>AVERAGE('ID-19'!B126,'ID-46'!B126,'ID-56'!B126,'ID-60'!B126,'ID-63'!B126,'ID-64'!B126,'ID-68'!B126,'ID-69'!B126,'ID-76'!B126,'ID-78'!B126,'ID-79'!B126,'ID-80'!B126,'ID-81'!B126)</f>
        <v>0.48425740129304767</v>
      </c>
      <c r="C119" s="1">
        <f>AVERAGE('ID-19'!C126,'ID-56'!C126,'ID-61'!B126,'ID-64'!C126,'ID-68'!C126,'ID-69'!C126,'ID-76'!C126,'ID-78'!C126,'ID-79'!C126,'ID-80'!C126,'ID-81'!C126)</f>
        <v>0.48425740745749635</v>
      </c>
      <c r="E119" s="1">
        <v>14.375</v>
      </c>
      <c r="F119" s="1">
        <f>ABS(B119-MAX('ID-19'!B126,'ID-46'!B126,'ID-56'!B126,'ID-60'!B126,'ID-63'!B126,'ID-64'!B126,'ID-68'!B126,'ID-69'!B126,'ID-76'!B126,'ID-78'!B126,'ID-79'!B126,'ID-80'!B126,'ID-81'!B126))</f>
        <v>1.0433033102996703E-6</v>
      </c>
      <c r="G119" s="1">
        <f>ABS(C119-MAX('ID-19'!C126,'ID-56'!C126,'ID-61'!B126,'ID-64'!C126,'ID-68'!C126,'ID-69'!C126,'ID-76'!C126,'ID-78'!C126,'ID-79'!C126,'ID-80'!C126,'ID-81'!C126))</f>
        <v>9.0881826364519469E-7</v>
      </c>
      <c r="I119" s="1">
        <v>14.375</v>
      </c>
      <c r="J119" s="1">
        <f>ABS(B119-MIN('ID-19'!B126,'ID-46'!B126,'ID-56'!B126,'ID-60'!B126,'ID-63'!B126,'ID-64'!B126,'ID-68'!B126,'ID-69'!B126,'ID-76'!B126,'ID-78'!B126,'ID-79'!B126,'ID-80'!B126,'ID-81'!B126))</f>
        <v>6.1203146267674313E-7</v>
      </c>
      <c r="K119" s="1">
        <f>ABS(C119-MIN('ID-19'!C126,'ID-56'!C126,'ID-61'!B126,'ID-64'!C126,'ID-68'!C126,'ID-69'!C126,'ID-76'!C126,'ID-78'!C126,'ID-79'!C126,'ID-80'!C126,'ID-81'!C126))</f>
        <v>6.2276296236563056E-7</v>
      </c>
    </row>
    <row r="120" spans="1:11" x14ac:dyDescent="0.25">
      <c r="A120" s="1">
        <v>14.5</v>
      </c>
      <c r="B120" s="1">
        <f>AVERAGE('ID-19'!B127,'ID-46'!B127,'ID-56'!B127,'ID-60'!B127,'ID-63'!B127,'ID-64'!B127,'ID-68'!B127,'ID-69'!B127,'ID-76'!B127,'ID-78'!B127,'ID-79'!B127,'ID-80'!B127,'ID-81'!B127)</f>
        <v>0.48425739815329444</v>
      </c>
      <c r="C120" s="1">
        <f>AVERAGE('ID-19'!C127,'ID-56'!C127,'ID-61'!B127,'ID-64'!C127,'ID-68'!C127,'ID-69'!C127,'ID-76'!C127,'ID-78'!C127,'ID-79'!C127,'ID-80'!C127,'ID-81'!C127)</f>
        <v>0.48425740533875083</v>
      </c>
      <c r="E120" s="1">
        <v>14.5</v>
      </c>
      <c r="F120" s="1">
        <f>ABS(B120-MAX('ID-19'!B127,'ID-46'!B127,'ID-56'!B127,'ID-60'!B127,'ID-63'!B127,'ID-64'!B127,'ID-68'!B127,'ID-69'!B127,'ID-76'!B127,'ID-78'!B127,'ID-79'!B127,'ID-80'!B127,'ID-81'!B127))</f>
        <v>1.0479561175502639E-6</v>
      </c>
      <c r="G120" s="1">
        <f>ABS(C120-MAX('ID-19'!C127,'ID-56'!C127,'ID-61'!B127,'ID-64'!C127,'ID-68'!C127,'ID-69'!C127,'ID-76'!C127,'ID-78'!C127,'ID-79'!C127,'ID-80'!C127,'ID-81'!C127))</f>
        <v>9.1062062917979247E-7</v>
      </c>
      <c r="I120" s="1">
        <v>14.5</v>
      </c>
      <c r="J120" s="1">
        <f>ABS(B120-MIN('ID-19'!B127,'ID-46'!B127,'ID-56'!B127,'ID-60'!B127,'ID-63'!B127,'ID-64'!B127,'ID-68'!B127,'ID-69'!B127,'ID-76'!B127,'ID-78'!B127,'ID-79'!B127,'ID-80'!B127,'ID-81'!B127))</f>
        <v>6.098343064420142E-7</v>
      </c>
      <c r="K120" s="1">
        <f>ABS(C120-MIN('ID-19'!C127,'ID-56'!C127,'ID-61'!B127,'ID-64'!C127,'ID-68'!C127,'ID-69'!C127,'ID-76'!C127,'ID-78'!C127,'ID-79'!C127,'ID-80'!C127,'ID-81'!C127))</f>
        <v>6.217262908392307E-7</v>
      </c>
    </row>
    <row r="121" spans="1:11" x14ac:dyDescent="0.25">
      <c r="A121" s="1">
        <v>14.625</v>
      </c>
      <c r="B121" s="1">
        <f>AVERAGE('ID-19'!B128,'ID-46'!B128,'ID-56'!B128,'ID-60'!B128,'ID-63'!B128,'ID-64'!B128,'ID-68'!B128,'ID-69'!B128,'ID-76'!B128,'ID-78'!B128,'ID-79'!B128,'ID-80'!B128,'ID-81'!B128)</f>
        <v>0.48425739650519672</v>
      </c>
      <c r="C121" s="1">
        <f>AVERAGE('ID-19'!C128,'ID-56'!C128,'ID-61'!B128,'ID-64'!C128,'ID-68'!C128,'ID-69'!C128,'ID-76'!C128,'ID-78'!C128,'ID-79'!C128,'ID-80'!C128,'ID-81'!C128)</f>
        <v>0.48425740293136738</v>
      </c>
      <c r="E121" s="1">
        <v>14.625</v>
      </c>
      <c r="F121" s="1">
        <f>ABS(B121-MAX('ID-19'!B128,'ID-46'!B128,'ID-56'!B128,'ID-60'!B128,'ID-63'!B128,'ID-64'!B128,'ID-68'!B128,'ID-69'!B128,'ID-76'!B128,'ID-78'!B128,'ID-79'!B128,'ID-80'!B128,'ID-81'!B128))</f>
        <v>1.0557128282684403E-6</v>
      </c>
      <c r="G121" s="1">
        <f>ABS(C121-MAX('ID-19'!C128,'ID-56'!C128,'ID-61'!B128,'ID-64'!C128,'ID-68'!C128,'ID-69'!C128,'ID-76'!C128,'ID-78'!C128,'ID-79'!C128,'ID-80'!C128,'ID-81'!C128))</f>
        <v>9.2155240061231325E-7</v>
      </c>
      <c r="I121" s="1">
        <v>14.625</v>
      </c>
      <c r="J121" s="1">
        <f>ABS(B121-MIN('ID-19'!B128,'ID-46'!B128,'ID-56'!B128,'ID-60'!B128,'ID-63'!B128,'ID-64'!B128,'ID-68'!B128,'ID-69'!B128,'ID-76'!B128,'ID-78'!B128,'ID-79'!B128,'ID-80'!B128,'ID-81'!B128))</f>
        <v>6.0941311175177759E-7</v>
      </c>
      <c r="K121" s="1">
        <f>ABS(C121-MIN('ID-19'!C128,'ID-56'!C128,'ID-61'!B128,'ID-64'!C128,'ID-68'!C128,'ID-69'!C128,'ID-76'!C128,'ID-78'!C128,'ID-79'!C128,'ID-80'!C128,'ID-81'!C128))</f>
        <v>6.1930539135834906E-7</v>
      </c>
    </row>
    <row r="122" spans="1:11" x14ac:dyDescent="0.25">
      <c r="A122" s="1">
        <v>14.75</v>
      </c>
      <c r="B122" s="1">
        <f>AVERAGE('ID-19'!B129,'ID-46'!B129,'ID-56'!B129,'ID-60'!B129,'ID-63'!B129,'ID-64'!B129,'ID-68'!B129,'ID-69'!B129,'ID-76'!B129,'ID-78'!B129,'ID-79'!B129,'ID-80'!B129,'ID-81'!B129)</f>
        <v>0.48425739421704217</v>
      </c>
      <c r="C122" s="1">
        <f>AVERAGE('ID-19'!C129,'ID-56'!C129,'ID-61'!B129,'ID-64'!C129,'ID-68'!C129,'ID-69'!C129,'ID-76'!C129,'ID-78'!C129,'ID-79'!C129,'ID-80'!C129,'ID-81'!C129)</f>
        <v>0.48425740163051467</v>
      </c>
      <c r="E122" s="1">
        <v>14.75</v>
      </c>
      <c r="F122" s="1">
        <f>ABS(B122-MAX('ID-19'!B129,'ID-46'!B129,'ID-56'!B129,'ID-60'!B129,'ID-63'!B129,'ID-64'!B129,'ID-68'!B129,'ID-69'!B129,'ID-76'!B129,'ID-78'!B129,'ID-79'!B129,'ID-80'!B129,'ID-81'!B129))</f>
        <v>1.0539710358359322E-6</v>
      </c>
      <c r="G122" s="1">
        <f>ABS(C122-MAX('ID-19'!C129,'ID-56'!C129,'ID-61'!B129,'ID-64'!C129,'ID-68'!C129,'ID-69'!C129,'ID-76'!C129,'ID-78'!C129,'ID-79'!C129,'ID-80'!C129,'ID-81'!C129))</f>
        <v>9.224563463083868E-7</v>
      </c>
      <c r="I122" s="1">
        <v>14.75</v>
      </c>
      <c r="J122" s="1">
        <f>ABS(B122-MIN('ID-19'!B129,'ID-46'!B129,'ID-56'!B129,'ID-60'!B129,'ID-63'!B129,'ID-64'!B129,'ID-68'!B129,'ID-69'!B129,'ID-76'!B129,'ID-78'!B129,'ID-79'!B129,'ID-80'!B129,'ID-81'!B129))</f>
        <v>6.0736212914580534E-7</v>
      </c>
      <c r="K122" s="1">
        <f>ABS(C122-MIN('ID-19'!C129,'ID-56'!C129,'ID-61'!B129,'ID-64'!C129,'ID-68'!C129,'ID-69'!C129,'ID-76'!C129,'ID-78'!C129,'ID-79'!C129,'ID-80'!C129,'ID-81'!C129))</f>
        <v>6.1769158266056223E-7</v>
      </c>
    </row>
    <row r="123" spans="1:11" x14ac:dyDescent="0.25">
      <c r="A123" s="1">
        <v>14.875</v>
      </c>
      <c r="B123" s="1">
        <f>AVERAGE('ID-19'!B130,'ID-46'!B130,'ID-56'!B130,'ID-60'!B130,'ID-63'!B130,'ID-64'!B130,'ID-68'!B130,'ID-69'!B130,'ID-76'!B130,'ID-78'!B130,'ID-79'!B130,'ID-80'!B130,'ID-81'!B130)</f>
        <v>0.48425739495405834</v>
      </c>
      <c r="C123" s="1">
        <f>AVERAGE('ID-19'!C130,'ID-56'!C130,'ID-61'!B130,'ID-64'!C130,'ID-68'!C130,'ID-69'!C130,'ID-76'!C130,'ID-78'!C130,'ID-79'!C130,'ID-80'!C130,'ID-81'!C130)</f>
        <v>0.48425740039136561</v>
      </c>
      <c r="E123" s="1">
        <v>14.875</v>
      </c>
      <c r="F123" s="1">
        <f>ABS(B123-MAX('ID-19'!B130,'ID-46'!B130,'ID-56'!B130,'ID-60'!B130,'ID-63'!B130,'ID-64'!B130,'ID-68'!B130,'ID-69'!B130,'ID-76'!B130,'ID-78'!B130,'ID-79'!B130,'ID-80'!B130,'ID-81'!B130))</f>
        <v>1.0595632546350764E-6</v>
      </c>
      <c r="G123" s="1">
        <f>ABS(C123-MAX('ID-19'!C130,'ID-56'!C130,'ID-61'!B130,'ID-64'!C130,'ID-68'!C130,'ID-69'!C130,'ID-76'!C130,'ID-78'!C130,'ID-79'!C130,'ID-80'!C130,'ID-81'!C130))</f>
        <v>9.0642386840755762E-7</v>
      </c>
      <c r="I123" s="1">
        <v>14.875</v>
      </c>
      <c r="J123" s="1">
        <f>ABS(B123-MIN('ID-19'!B130,'ID-46'!B130,'ID-56'!B130,'ID-60'!B130,'ID-63'!B130,'ID-64'!B130,'ID-68'!B130,'ID-69'!B130,'ID-76'!B130,'ID-78'!B130,'ID-79'!B130,'ID-80'!B130,'ID-81'!B130))</f>
        <v>6.070979793326714E-7</v>
      </c>
      <c r="K123" s="1">
        <f>ABS(C123-MIN('ID-19'!C130,'ID-56'!C130,'ID-61'!B130,'ID-64'!C130,'ID-68'!C130,'ID-69'!C130,'ID-76'!C130,'ID-78'!C130,'ID-79'!C130,'ID-80'!C130,'ID-81'!C130))</f>
        <v>6.1682428659226574E-7</v>
      </c>
    </row>
    <row r="124" spans="1:11" x14ac:dyDescent="0.25">
      <c r="A124" s="1">
        <v>15</v>
      </c>
      <c r="B124" s="1">
        <f>AVERAGE('ID-19'!B131,'ID-46'!B131,'ID-56'!B131,'ID-60'!B131,'ID-63'!B131,'ID-64'!B131,'ID-68'!B131,'ID-69'!B131,'ID-76'!B131,'ID-78'!B131,'ID-79'!B131,'ID-80'!B131,'ID-81'!B131)</f>
        <v>0.48425739067158641</v>
      </c>
      <c r="C124" s="1">
        <f>AVERAGE('ID-19'!C131,'ID-56'!C131,'ID-61'!B131,'ID-64'!C131,'ID-68'!C131,'ID-69'!C131,'ID-76'!C131,'ID-78'!C131,'ID-79'!C131,'ID-80'!C131,'ID-81'!C131)</f>
        <v>0.48425740253942867</v>
      </c>
      <c r="E124" s="1">
        <v>15</v>
      </c>
      <c r="F124" s="1">
        <f>ABS(B124-MAX('ID-19'!B131,'ID-46'!B131,'ID-56'!B131,'ID-60'!B131,'ID-63'!B131,'ID-64'!B131,'ID-68'!B131,'ID-69'!B131,'ID-76'!B131,'ID-78'!B131,'ID-79'!B131,'ID-80'!B131,'ID-81'!B131))</f>
        <v>1.0594769576099949E-6</v>
      </c>
      <c r="G124" s="1">
        <f>ABS(C124-MAX('ID-19'!C131,'ID-56'!C131,'ID-61'!B131,'ID-64'!C131,'ID-68'!C131,'ID-69'!C131,'ID-76'!C131,'ID-78'!C131,'ID-79'!C131,'ID-80'!C131,'ID-81'!C131))</f>
        <v>8.9879787334989913E-7</v>
      </c>
      <c r="I124" s="1">
        <v>15</v>
      </c>
      <c r="J124" s="1">
        <f>ABS(B124-MIN('ID-19'!B131,'ID-46'!B131,'ID-56'!B131,'ID-60'!B131,'ID-63'!B131,'ID-64'!B131,'ID-68'!B131,'ID-69'!B131,'ID-76'!B131,'ID-78'!B131,'ID-79'!B131,'ID-80'!B131,'ID-81'!B131))</f>
        <v>6.0343160740439217E-7</v>
      </c>
      <c r="K124" s="1">
        <f>ABS(C124-MIN('ID-19'!C131,'ID-56'!C131,'ID-61'!B131,'ID-64'!C131,'ID-68'!C131,'ID-69'!C131,'ID-76'!C131,'ID-78'!C131,'ID-79'!C131,'ID-80'!C131,'ID-81'!C131))</f>
        <v>6.1803669265669825E-7</v>
      </c>
    </row>
    <row r="125" spans="1:11" x14ac:dyDescent="0.25">
      <c r="A125" s="1">
        <v>15.125</v>
      </c>
      <c r="B125" s="1">
        <f>AVERAGE('ID-19'!B132,'ID-46'!B132,'ID-56'!B132,'ID-60'!B132,'ID-63'!B132,'ID-64'!B132,'ID-68'!B132,'ID-69'!B132,'ID-76'!B132,'ID-78'!B132,'ID-79'!B132,'ID-80'!B132,'ID-81'!B132)</f>
        <v>0.48425738532563611</v>
      </c>
      <c r="C125" s="1">
        <f>AVERAGE('ID-19'!C132,'ID-56'!C132,'ID-61'!B132,'ID-64'!C132,'ID-68'!C132,'ID-69'!C132,'ID-76'!C132,'ID-78'!C132,'ID-79'!C132,'ID-80'!C132,'ID-81'!C132)</f>
        <v>0.48425740179050597</v>
      </c>
      <c r="E125" s="1">
        <v>15.125</v>
      </c>
      <c r="F125" s="1">
        <f>ABS(B125-MAX('ID-19'!B132,'ID-46'!B132,'ID-56'!B132,'ID-60'!B132,'ID-63'!B132,'ID-64'!B132,'ID-68'!B132,'ID-69'!B132,'ID-76'!B132,'ID-78'!B132,'ID-79'!B132,'ID-80'!B132,'ID-81'!B132))</f>
        <v>1.0762175258749451E-6</v>
      </c>
      <c r="G125" s="1">
        <f>ABS(C125-MAX('ID-19'!C132,'ID-56'!C132,'ID-61'!B132,'ID-64'!C132,'ID-68'!C132,'ID-69'!C132,'ID-76'!C132,'ID-78'!C132,'ID-79'!C132,'ID-80'!C132,'ID-81'!C132))</f>
        <v>8.7236350104769045E-7</v>
      </c>
      <c r="I125" s="1">
        <v>15.125</v>
      </c>
      <c r="J125" s="1">
        <f>ABS(B125-MIN('ID-19'!B132,'ID-46'!B132,'ID-56'!B132,'ID-60'!B132,'ID-63'!B132,'ID-64'!B132,'ID-68'!B132,'ID-69'!B132,'ID-76'!B132,'ID-78'!B132,'ID-79'!B132,'ID-80'!B132,'ID-81'!B132))</f>
        <v>5.9646530309320767E-7</v>
      </c>
      <c r="K125" s="1">
        <f>ABS(C125-MIN('ID-19'!C132,'ID-56'!C132,'ID-61'!B132,'ID-64'!C132,'ID-68'!C132,'ID-69'!C132,'ID-76'!C132,'ID-78'!C132,'ID-79'!C132,'ID-80'!C132,'ID-81'!C132))</f>
        <v>6.1742218099292145E-7</v>
      </c>
    </row>
    <row r="126" spans="1:11" x14ac:dyDescent="0.25">
      <c r="A126" s="1">
        <v>15.25</v>
      </c>
      <c r="B126" s="1">
        <f>AVERAGE('ID-19'!B133,'ID-46'!B133,'ID-56'!B133,'ID-60'!B133,'ID-63'!B133,'ID-64'!B133,'ID-68'!B133,'ID-69'!B133,'ID-76'!B133,'ID-78'!B133,'ID-79'!B133,'ID-80'!B133,'ID-81'!B133)</f>
        <v>0.48425738305418403</v>
      </c>
      <c r="C126" s="1">
        <f>AVERAGE('ID-19'!C133,'ID-56'!C133,'ID-61'!B133,'ID-64'!C133,'ID-68'!C133,'ID-69'!C133,'ID-76'!C133,'ID-78'!C133,'ID-79'!C133,'ID-80'!C133,'ID-81'!C133)</f>
        <v>0.48425740224100605</v>
      </c>
      <c r="E126" s="1">
        <v>15.25</v>
      </c>
      <c r="F126" s="1">
        <f>ABS(B126-MAX('ID-19'!B133,'ID-46'!B133,'ID-56'!B133,'ID-60'!B133,'ID-63'!B133,'ID-64'!B133,'ID-68'!B133,'ID-69'!B133,'ID-76'!B133,'ID-78'!B133,'ID-79'!B133,'ID-80'!B133,'ID-81'!B133))</f>
        <v>1.0861866709954704E-6</v>
      </c>
      <c r="G126" s="1">
        <f>ABS(C126-MAX('ID-19'!C133,'ID-56'!C133,'ID-61'!B133,'ID-64'!C133,'ID-68'!C133,'ID-69'!C133,'ID-76'!C133,'ID-78'!C133,'ID-79'!C133,'ID-80'!C133,'ID-81'!C133))</f>
        <v>8.5570844993165807E-7</v>
      </c>
      <c r="I126" s="1">
        <v>15.25</v>
      </c>
      <c r="J126" s="1">
        <f>ABS(B126-MIN('ID-19'!B133,'ID-46'!B133,'ID-56'!B133,'ID-60'!B133,'ID-63'!B133,'ID-64'!B133,'ID-68'!B133,'ID-69'!B133,'ID-76'!B133,'ID-78'!B133,'ID-79'!B133,'ID-80'!B133,'ID-81'!B133))</f>
        <v>5.9421627601752292E-7</v>
      </c>
      <c r="K126" s="1">
        <f>ABS(C126-MIN('ID-19'!C133,'ID-56'!C133,'ID-61'!B133,'ID-64'!C133,'ID-68'!C133,'ID-69'!C133,'ID-76'!C133,'ID-78'!C133,'ID-79'!C133,'ID-80'!C133,'ID-81'!C133))</f>
        <v>6.1788276506380413E-7</v>
      </c>
    </row>
    <row r="127" spans="1:11" x14ac:dyDescent="0.25">
      <c r="A127" s="1">
        <v>15.375</v>
      </c>
      <c r="B127" s="1">
        <f>AVERAGE('ID-19'!B134,'ID-46'!B134,'ID-56'!B134,'ID-60'!B134,'ID-63'!B134,'ID-64'!B134,'ID-68'!B134,'ID-69'!B134,'ID-76'!B134,'ID-78'!B134,'ID-79'!B134,'ID-80'!B134,'ID-81'!B134)</f>
        <v>0.48425738119390149</v>
      </c>
      <c r="C127" s="1">
        <f>AVERAGE('ID-19'!C134,'ID-56'!C134,'ID-61'!B134,'ID-64'!C134,'ID-68'!C134,'ID-69'!C134,'ID-76'!C134,'ID-78'!C134,'ID-79'!C134,'ID-80'!C134,'ID-81'!C134)</f>
        <v>0.48425740175796772</v>
      </c>
      <c r="E127" s="1">
        <v>15.375</v>
      </c>
      <c r="F127" s="1">
        <f>ABS(B127-MAX('ID-19'!B134,'ID-46'!B134,'ID-56'!B134,'ID-60'!B134,'ID-63'!B134,'ID-64'!B134,'ID-68'!B134,'ID-69'!B134,'ID-76'!B134,'ID-78'!B134,'ID-79'!B134,'ID-80'!B134,'ID-81'!B134))</f>
        <v>1.0973224054966479E-6</v>
      </c>
      <c r="G127" s="1">
        <f>ABS(C127-MAX('ID-19'!C134,'ID-56'!C134,'ID-61'!B134,'ID-64'!C134,'ID-68'!C134,'ID-69'!C134,'ID-76'!C134,'ID-78'!C134,'ID-79'!C134,'ID-80'!C134,'ID-81'!C134))</f>
        <v>8.5387564230376967E-7</v>
      </c>
      <c r="I127" s="1">
        <v>15.375</v>
      </c>
      <c r="J127" s="1">
        <f>ABS(B127-MIN('ID-19'!B134,'ID-46'!B134,'ID-56'!B134,'ID-60'!B134,'ID-63'!B134,'ID-64'!B134,'ID-68'!B134,'ID-69'!B134,'ID-76'!B134,'ID-78'!B134,'ID-79'!B134,'ID-80'!B134,'ID-81'!B134))</f>
        <v>5.9129733148699515E-7</v>
      </c>
      <c r="K127" s="1">
        <f>ABS(C127-MIN('ID-19'!C134,'ID-56'!C134,'ID-61'!B134,'ID-64'!C134,'ID-68'!C134,'ID-69'!C134,'ID-76'!C134,'ID-78'!C134,'ID-79'!C134,'ID-80'!C134,'ID-81'!C134))</f>
        <v>6.176583356998222E-7</v>
      </c>
    </row>
    <row r="128" spans="1:11" x14ac:dyDescent="0.25">
      <c r="A128" s="1">
        <v>15.5</v>
      </c>
      <c r="B128" s="1">
        <f>AVERAGE('ID-19'!B135,'ID-46'!B135,'ID-56'!B135,'ID-60'!B135,'ID-63'!B135,'ID-64'!B135,'ID-68'!B135,'ID-69'!B135,'ID-76'!B135,'ID-78'!B135,'ID-79'!B135,'ID-80'!B135,'ID-81'!B135)</f>
        <v>0.48425738155222625</v>
      </c>
      <c r="C128" s="1">
        <f>AVERAGE('ID-19'!C135,'ID-56'!C135,'ID-61'!B135,'ID-64'!C135,'ID-68'!C135,'ID-69'!C135,'ID-76'!C135,'ID-78'!C135,'ID-79'!C135,'ID-80'!C135,'ID-81'!C135)</f>
        <v>0.48425739960988351</v>
      </c>
      <c r="E128" s="1">
        <v>15.5</v>
      </c>
      <c r="F128" s="1">
        <f>ABS(B128-MAX('ID-19'!B135,'ID-46'!B135,'ID-56'!B135,'ID-60'!B135,'ID-63'!B135,'ID-64'!B135,'ID-68'!B135,'ID-69'!B135,'ID-76'!B135,'ID-78'!B135,'ID-79'!B135,'ID-80'!B135,'ID-81'!B135))</f>
        <v>1.1049852437494678E-6</v>
      </c>
      <c r="G128" s="1">
        <f>ABS(C128-MAX('ID-19'!C135,'ID-56'!C135,'ID-61'!B135,'ID-64'!C135,'ID-68'!C135,'ID-69'!C135,'ID-76'!C135,'ID-78'!C135,'ID-79'!C135,'ID-80'!C135,'ID-81'!C135))</f>
        <v>8.5441535047081629E-7</v>
      </c>
      <c r="I128" s="1">
        <v>15.5</v>
      </c>
      <c r="J128" s="1">
        <f>ABS(B128-MIN('ID-19'!B135,'ID-46'!B135,'ID-56'!B135,'ID-60'!B135,'ID-63'!B135,'ID-64'!B135,'ID-68'!B135,'ID-69'!B135,'ID-76'!B135,'ID-78'!B135,'ID-79'!B135,'ID-80'!B135,'ID-81'!B135))</f>
        <v>5.9164304527792311E-7</v>
      </c>
      <c r="K128" s="1">
        <f>ABS(C128-MIN('ID-19'!C135,'ID-56'!C135,'ID-61'!B135,'ID-64'!C135,'ID-68'!C135,'ID-69'!C135,'ID-76'!C135,'ID-78'!C135,'ID-79'!C135,'ID-80'!C135,'ID-81'!C135))</f>
        <v>6.1534819650876926E-7</v>
      </c>
    </row>
    <row r="129" spans="1:11" x14ac:dyDescent="0.25">
      <c r="A129" s="1">
        <v>15.625</v>
      </c>
      <c r="B129" s="1">
        <f>AVERAGE('ID-19'!B136,'ID-46'!B136,'ID-56'!B136,'ID-60'!B136,'ID-63'!B136,'ID-64'!B136,'ID-68'!B136,'ID-69'!B136,'ID-76'!B136,'ID-78'!B136,'ID-79'!B136,'ID-80'!B136,'ID-81'!B136)</f>
        <v>0.48425738450362804</v>
      </c>
      <c r="C129" s="1">
        <f>AVERAGE('ID-19'!C136,'ID-56'!C136,'ID-61'!B136,'ID-64'!C136,'ID-68'!C136,'ID-69'!C136,'ID-76'!C136,'ID-78'!C136,'ID-79'!C136,'ID-80'!C136,'ID-81'!C136)</f>
        <v>0.48425739514424998</v>
      </c>
      <c r="E129" s="1">
        <v>15.625</v>
      </c>
      <c r="F129" s="1">
        <f>ABS(B129-MAX('ID-19'!B136,'ID-46'!B136,'ID-56'!B136,'ID-60'!B136,'ID-63'!B136,'ID-64'!B136,'ID-68'!B136,'ID-69'!B136,'ID-76'!B136,'ID-78'!B136,'ID-79'!B136,'ID-80'!B136,'ID-81'!B136))</f>
        <v>1.1269313069384168E-6</v>
      </c>
      <c r="G129" s="1">
        <f>ABS(C129-MAX('ID-19'!C136,'ID-56'!C136,'ID-61'!B136,'ID-64'!C136,'ID-68'!C136,'ID-69'!C136,'ID-76'!C136,'ID-78'!C136,'ID-79'!C136,'ID-80'!C136,'ID-81'!C136))</f>
        <v>8.2793798400482288E-7</v>
      </c>
      <c r="I129" s="1">
        <v>15.625</v>
      </c>
      <c r="J129" s="1">
        <f>ABS(B129-MIN('ID-19'!B136,'ID-46'!B136,'ID-56'!B136,'ID-60'!B136,'ID-63'!B136,'ID-64'!B136,'ID-68'!B136,'ID-69'!B136,'ID-76'!B136,'ID-78'!B136,'ID-79'!B136,'ID-80'!B136,'ID-81'!B136))</f>
        <v>5.8987838902346823E-7</v>
      </c>
      <c r="K129" s="1">
        <f>ABS(C129-MIN('ID-19'!C136,'ID-56'!C136,'ID-61'!B136,'ID-64'!C136,'ID-68'!C136,'ID-69'!C136,'ID-76'!C136,'ID-78'!C136,'ID-79'!C136,'ID-80'!C136,'ID-81'!C136))</f>
        <v>6.1063473699718429E-7</v>
      </c>
    </row>
    <row r="130" spans="1:11" x14ac:dyDescent="0.25">
      <c r="A130" s="1">
        <v>15.75</v>
      </c>
      <c r="B130" s="1">
        <f>AVERAGE('ID-19'!B137,'ID-46'!B137,'ID-56'!B137,'ID-60'!B137,'ID-63'!B137,'ID-64'!B137,'ID-68'!B137,'ID-69'!B137,'ID-76'!B137,'ID-78'!B137,'ID-79'!B137,'ID-80'!B137,'ID-81'!B137)</f>
        <v>0.48425738530355034</v>
      </c>
      <c r="C130" s="1">
        <f>AVERAGE('ID-19'!C137,'ID-56'!C137,'ID-61'!B137,'ID-64'!C137,'ID-68'!C137,'ID-69'!C137,'ID-76'!C137,'ID-78'!C137,'ID-79'!C137,'ID-80'!C137,'ID-81'!C137)</f>
        <v>0.48425739026518239</v>
      </c>
      <c r="E130" s="1">
        <v>15.75</v>
      </c>
      <c r="F130" s="1">
        <f>ABS(B130-MAX('ID-19'!B137,'ID-46'!B137,'ID-56'!B137,'ID-60'!B137,'ID-63'!B137,'ID-64'!B137,'ID-68'!B137,'ID-69'!B137,'ID-76'!B137,'ID-78'!B137,'ID-79'!B137,'ID-80'!B137,'ID-81'!B137))</f>
        <v>1.1288335186598886E-6</v>
      </c>
      <c r="G130" s="1">
        <f>ABS(C130-MAX('ID-19'!C137,'ID-56'!C137,'ID-61'!B137,'ID-64'!C137,'ID-68'!C137,'ID-69'!C137,'ID-76'!C137,'ID-78'!C137,'ID-79'!C137,'ID-80'!C137,'ID-81'!C137))</f>
        <v>8.0430689664012789E-7</v>
      </c>
      <c r="I130" s="1">
        <v>15.75</v>
      </c>
      <c r="J130" s="1">
        <f>ABS(B130-MIN('ID-19'!B137,'ID-46'!B137,'ID-56'!B137,'ID-60'!B137,'ID-63'!B137,'ID-64'!B137,'ID-68'!B137,'ID-69'!B137,'ID-76'!B137,'ID-78'!B137,'ID-79'!B137,'ID-80'!B137,'ID-81'!B137))</f>
        <v>5.872639813331304E-7</v>
      </c>
      <c r="K130" s="1">
        <f>ABS(C130-MIN('ID-19'!C137,'ID-56'!C137,'ID-61'!B137,'ID-64'!C137,'ID-68'!C137,'ID-69'!C137,'ID-76'!C137,'ID-78'!C137,'ID-79'!C137,'ID-80'!C137,'ID-81'!C137))</f>
        <v>6.056382134134175E-7</v>
      </c>
    </row>
    <row r="131" spans="1:11" x14ac:dyDescent="0.25">
      <c r="A131" s="1">
        <v>15.875</v>
      </c>
      <c r="B131" s="1">
        <f>AVERAGE('ID-19'!B138,'ID-46'!B138,'ID-56'!B138,'ID-60'!B138,'ID-63'!B138,'ID-64'!B138,'ID-68'!B138,'ID-69'!B138,'ID-76'!B138,'ID-78'!B138,'ID-79'!B138,'ID-80'!B138,'ID-81'!B138)</f>
        <v>0.48425738744743602</v>
      </c>
      <c r="C131" s="1">
        <f>AVERAGE('ID-19'!C138,'ID-56'!C138,'ID-61'!B138,'ID-64'!C138,'ID-68'!C138,'ID-69'!C138,'ID-76'!C138,'ID-78'!C138,'ID-79'!C138,'ID-80'!C138,'ID-81'!C138)</f>
        <v>0.48425738198188389</v>
      </c>
      <c r="E131" s="1">
        <v>15.875</v>
      </c>
      <c r="F131" s="1">
        <f>ABS(B131-MAX('ID-19'!B138,'ID-46'!B138,'ID-56'!B138,'ID-60'!B138,'ID-63'!B138,'ID-64'!B138,'ID-68'!B138,'ID-69'!B138,'ID-76'!B138,'ID-78'!B138,'ID-79'!B138,'ID-80'!B138,'ID-81'!B138))</f>
        <v>1.1341275619747293E-6</v>
      </c>
      <c r="G131" s="1">
        <f>ABS(C131-MAX('ID-19'!C138,'ID-56'!C138,'ID-61'!B138,'ID-64'!C138,'ID-68'!C138,'ID-69'!C138,'ID-76'!C138,'ID-78'!C138,'ID-79'!C138,'ID-80'!C138,'ID-81'!C138))</f>
        <v>7.2509078008486938E-7</v>
      </c>
      <c r="I131" s="1">
        <v>15.875</v>
      </c>
      <c r="J131" s="1">
        <f>ABS(B131-MIN('ID-19'!B138,'ID-46'!B138,'ID-56'!B138,'ID-60'!B138,'ID-63'!B138,'ID-64'!B138,'ID-68'!B138,'ID-69'!B138,'ID-76'!B138,'ID-78'!B138,'ID-79'!B138,'ID-80'!B138,'ID-81'!B138))</f>
        <v>5.8903247002195513E-7</v>
      </c>
      <c r="K131" s="1">
        <f>ABS(C131-MIN('ID-19'!C138,'ID-56'!C138,'ID-61'!B138,'ID-64'!C138,'ID-68'!C138,'ID-69'!C138,'ID-76'!C138,'ID-78'!C138,'ID-79'!C138,'ID-80'!C138,'ID-81'!C138))</f>
        <v>5.9751018988141169E-7</v>
      </c>
    </row>
    <row r="132" spans="1:11" x14ac:dyDescent="0.25">
      <c r="A132" s="1">
        <v>16</v>
      </c>
      <c r="B132" s="1">
        <f>AVERAGE('ID-19'!B139,'ID-46'!B139,'ID-56'!B139,'ID-60'!B139,'ID-63'!B139,'ID-64'!B139,'ID-68'!B139,'ID-69'!B139,'ID-76'!B139,'ID-78'!B139,'ID-79'!B139,'ID-80'!B139,'ID-81'!B139)</f>
        <v>0.4842573908905215</v>
      </c>
      <c r="C132" s="1">
        <f>AVERAGE('ID-19'!C139,'ID-56'!C139,'ID-61'!B139,'ID-64'!C139,'ID-68'!C139,'ID-69'!C139,'ID-76'!C139,'ID-78'!C139,'ID-79'!C139,'ID-80'!C139,'ID-81'!C139)</f>
        <v>0.48425738399415952</v>
      </c>
      <c r="E132" s="1">
        <v>16</v>
      </c>
      <c r="F132" s="1">
        <f>ABS(B132-MAX('ID-19'!B139,'ID-46'!B139,'ID-56'!B139,'ID-60'!B139,'ID-63'!B139,'ID-64'!B139,'ID-68'!B139,'ID-69'!B139,'ID-76'!B139,'ID-78'!B139,'ID-79'!B139,'ID-80'!B139,'ID-81'!B139))</f>
        <v>1.1492256444811666E-6</v>
      </c>
      <c r="G132" s="1">
        <f>ABS(C132-MAX('ID-19'!C139,'ID-56'!C139,'ID-61'!B139,'ID-64'!C139,'ID-68'!C139,'ID-69'!C139,'ID-76'!C139,'ID-78'!C139,'ID-79'!C139,'ID-80'!C139,'ID-81'!C139))</f>
        <v>7.1982103749812509E-7</v>
      </c>
      <c r="I132" s="1">
        <v>16</v>
      </c>
      <c r="J132" s="1">
        <f>ABS(B132-MIN('ID-19'!B139,'ID-46'!B139,'ID-56'!B139,'ID-60'!B139,'ID-63'!B139,'ID-64'!B139,'ID-68'!B139,'ID-69'!B139,'ID-76'!B139,'ID-78'!B139,'ID-79'!B139,'ID-80'!B139,'ID-81'!B139))</f>
        <v>5.9075451347423424E-7</v>
      </c>
      <c r="K132" s="1">
        <f>ABS(C132-MIN('ID-19'!C139,'ID-56'!C139,'ID-61'!B139,'ID-64'!C139,'ID-68'!C139,'ID-69'!C139,'ID-76'!C139,'ID-78'!C139,'ID-79'!C139,'ID-80'!C139,'ID-81'!C139))</f>
        <v>5.99151729507863E-7</v>
      </c>
    </row>
    <row r="133" spans="1:11" x14ac:dyDescent="0.25">
      <c r="A133" s="1">
        <v>16.125</v>
      </c>
      <c r="B133" s="1">
        <f>AVERAGE('ID-19'!B140,'ID-46'!B140,'ID-56'!B140,'ID-60'!B140,'ID-63'!B140,'ID-64'!B140,'ID-68'!B140,'ID-69'!B140,'ID-76'!B140,'ID-78'!B140,'ID-79'!B140,'ID-80'!B140,'ID-81'!B140)</f>
        <v>0.48425739177641047</v>
      </c>
      <c r="C133" s="1">
        <f>AVERAGE('ID-19'!C140,'ID-56'!C140,'ID-61'!B140,'ID-64'!C140,'ID-68'!C140,'ID-69'!C140,'ID-76'!C140,'ID-78'!C140,'ID-79'!C140,'ID-80'!C140,'ID-81'!C140)</f>
        <v>0.48425738384987049</v>
      </c>
      <c r="E133" s="1">
        <v>16.125</v>
      </c>
      <c r="F133" s="1">
        <f>ABS(B133-MAX('ID-19'!B140,'ID-46'!B140,'ID-56'!B140,'ID-60'!B140,'ID-63'!B140,'ID-64'!B140,'ID-68'!B140,'ID-69'!B140,'ID-76'!B140,'ID-78'!B140,'ID-79'!B140,'ID-80'!B140,'ID-81'!B140))</f>
        <v>1.1484205505452039E-6</v>
      </c>
      <c r="G133" s="1">
        <f>ABS(C133-MAX('ID-19'!C140,'ID-56'!C140,'ID-61'!B140,'ID-64'!C140,'ID-68'!C140,'ID-69'!C140,'ID-76'!C140,'ID-78'!C140,'ID-79'!C140,'ID-80'!C140,'ID-81'!C140))</f>
        <v>7.2781914750574828E-7</v>
      </c>
      <c r="I133" s="1">
        <v>16.125</v>
      </c>
      <c r="J133" s="1">
        <f>ABS(B133-MIN('ID-19'!B140,'ID-46'!B140,'ID-56'!B140,'ID-60'!B140,'ID-63'!B140,'ID-64'!B140,'ID-68'!B140,'ID-69'!B140,'ID-76'!B140,'ID-78'!B140,'ID-79'!B140,'ID-80'!B140,'ID-81'!B140))</f>
        <v>5.8995881047074761E-7</v>
      </c>
      <c r="K133" s="1">
        <f>ABS(C133-MIN('ID-19'!C140,'ID-56'!C140,'ID-61'!B140,'ID-64'!C140,'ID-68'!C140,'ID-69'!C140,'ID-76'!C140,'ID-78'!C140,'ID-79'!C140,'ID-80'!C140,'ID-81'!C140))</f>
        <v>5.9926172951696444E-7</v>
      </c>
    </row>
    <row r="134" spans="1:11" x14ac:dyDescent="0.25">
      <c r="A134" s="1">
        <v>16.25</v>
      </c>
      <c r="B134" s="1">
        <f>AVERAGE('ID-19'!B141,'ID-46'!B141,'ID-56'!B141,'ID-60'!B141,'ID-63'!B141,'ID-64'!B141,'ID-68'!B141,'ID-69'!B141,'ID-76'!B141,'ID-78'!B141,'ID-79'!B141,'ID-80'!B141,'ID-81'!B141)</f>
        <v>0.48425739130610901</v>
      </c>
      <c r="C134" s="1">
        <f>AVERAGE('ID-19'!C141,'ID-56'!C141,'ID-61'!B141,'ID-64'!C141,'ID-68'!C141,'ID-69'!C141,'ID-76'!C141,'ID-78'!C141,'ID-79'!C141,'ID-80'!C141,'ID-81'!C141)</f>
        <v>0.48425738555871994</v>
      </c>
      <c r="E134" s="1">
        <v>16.25</v>
      </c>
      <c r="F134" s="1">
        <f>ABS(B134-MAX('ID-19'!B141,'ID-46'!B141,'ID-56'!B141,'ID-60'!B141,'ID-63'!B141,'ID-64'!B141,'ID-68'!B141,'ID-69'!B141,'ID-76'!B141,'ID-78'!B141,'ID-79'!B141,'ID-80'!B141,'ID-81'!B141))</f>
        <v>1.1553355689919442E-6</v>
      </c>
      <c r="G134" s="1">
        <f>ABS(C134-MAX('ID-19'!C141,'ID-56'!C141,'ID-61'!B141,'ID-64'!C141,'ID-68'!C141,'ID-69'!C141,'ID-76'!C141,'ID-78'!C141,'ID-79'!C141,'ID-80'!C141,'ID-81'!C141))</f>
        <v>7.4990595005930416E-7</v>
      </c>
      <c r="I134" s="1">
        <v>16.25</v>
      </c>
      <c r="J134" s="1">
        <f>ABS(B134-MIN('ID-19'!B141,'ID-46'!B141,'ID-56'!B141,'ID-60'!B141,'ID-63'!B141,'ID-64'!B141,'ID-68'!B141,'ID-69'!B141,'ID-76'!B141,'ID-78'!B141,'ID-79'!B141,'ID-80'!B141,'ID-81'!B141))</f>
        <v>5.8690867899002797E-7</v>
      </c>
      <c r="K134" s="1">
        <f>ABS(C134-MIN('ID-19'!C141,'ID-56'!C141,'ID-61'!B141,'ID-64'!C141,'ID-68'!C141,'ID-69'!C141,'ID-76'!C141,'ID-78'!C141,'ID-79'!C141,'ID-80'!C141,'ID-81'!C141))</f>
        <v>6.0111937494333745E-7</v>
      </c>
    </row>
    <row r="135" spans="1:11" x14ac:dyDescent="0.25">
      <c r="A135" s="1">
        <v>16.375</v>
      </c>
      <c r="B135" s="1">
        <f>AVERAGE('ID-19'!B142,'ID-46'!B142,'ID-56'!B142,'ID-60'!B142,'ID-63'!B142,'ID-64'!B142,'ID-68'!B142,'ID-69'!B142,'ID-76'!B142,'ID-78'!B142,'ID-79'!B142,'ID-80'!B142,'ID-81'!B142)</f>
        <v>0.48425739304338733</v>
      </c>
      <c r="C135" s="1">
        <f>AVERAGE('ID-19'!C142,'ID-56'!C142,'ID-61'!B142,'ID-64'!C142,'ID-68'!C142,'ID-69'!C142,'ID-76'!C142,'ID-78'!C142,'ID-79'!C142,'ID-80'!C142,'ID-81'!C142)</f>
        <v>0.48425738687669284</v>
      </c>
      <c r="E135" s="1">
        <v>16.375</v>
      </c>
      <c r="F135" s="1">
        <f>ABS(B135-MAX('ID-19'!B142,'ID-46'!B142,'ID-56'!B142,'ID-60'!B142,'ID-63'!B142,'ID-64'!B142,'ID-68'!B142,'ID-69'!B142,'ID-76'!B142,'ID-78'!B142,'ID-79'!B142,'ID-80'!B142,'ID-81'!B142))</f>
        <v>1.1958781956922238E-6</v>
      </c>
      <c r="G135" s="1">
        <f>ABS(C135-MAX('ID-19'!C142,'ID-56'!C142,'ID-61'!B142,'ID-64'!C142,'ID-68'!C142,'ID-69'!C142,'ID-76'!C142,'ID-78'!C142,'ID-79'!C142,'ID-80'!C142,'ID-81'!C142))</f>
        <v>7.5131564414299135E-7</v>
      </c>
      <c r="I135" s="1">
        <v>16.375</v>
      </c>
      <c r="J135" s="1">
        <f>ABS(B135-MIN('ID-19'!B142,'ID-46'!B142,'ID-56'!B142,'ID-60'!B142,'ID-63'!B142,'ID-64'!B142,'ID-68'!B142,'ID-69'!B142,'ID-76'!B142,'ID-78'!B142,'ID-79'!B142,'ID-80'!B142,'ID-81'!B142))</f>
        <v>5.8708887135106025E-7</v>
      </c>
      <c r="K135" s="1">
        <f>ABS(C135-MIN('ID-19'!C142,'ID-56'!C142,'ID-61'!B142,'ID-64'!C142,'ID-68'!C142,'ID-69'!C142,'ID-76'!C142,'ID-78'!C142,'ID-79'!C142,'ID-80'!C142,'ID-81'!C142))</f>
        <v>6.0287293984773171E-7</v>
      </c>
    </row>
    <row r="136" spans="1:11" x14ac:dyDescent="0.25">
      <c r="A136" s="1">
        <v>16.5</v>
      </c>
      <c r="B136" s="1">
        <f>AVERAGE('ID-19'!B143,'ID-46'!B143,'ID-56'!B143,'ID-60'!B143,'ID-63'!B143,'ID-64'!B143,'ID-68'!B143,'ID-69'!B143,'ID-76'!B143,'ID-78'!B143,'ID-79'!B143,'ID-80'!B143,'ID-81'!B143)</f>
        <v>0.48425739472379631</v>
      </c>
      <c r="C136" s="1">
        <f>AVERAGE('ID-19'!C143,'ID-56'!C143,'ID-61'!B143,'ID-64'!C143,'ID-68'!C143,'ID-69'!C143,'ID-76'!C143,'ID-78'!C143,'ID-79'!C143,'ID-80'!C143,'ID-81'!C143)</f>
        <v>0.48425738664699625</v>
      </c>
      <c r="E136" s="1">
        <v>16.5</v>
      </c>
      <c r="F136" s="1">
        <f>ABS(B136-MAX('ID-19'!B143,'ID-46'!B143,'ID-56'!B143,'ID-60'!B143,'ID-63'!B143,'ID-64'!B143,'ID-68'!B143,'ID-69'!B143,'ID-76'!B143,'ID-78'!B143,'ID-79'!B143,'ID-80'!B143,'ID-81'!B143))</f>
        <v>1.2198453426814915E-6</v>
      </c>
      <c r="G136" s="1">
        <f>ABS(C136-MAX('ID-19'!C143,'ID-56'!C143,'ID-61'!B143,'ID-64'!C143,'ID-68'!C143,'ID-69'!C143,'ID-76'!C143,'ID-78'!C143,'ID-79'!C143,'ID-80'!C143,'ID-81'!C143))</f>
        <v>7.4994172177822449E-7</v>
      </c>
      <c r="I136" s="1">
        <v>16.5</v>
      </c>
      <c r="J136" s="1">
        <f>ABS(B136-MIN('ID-19'!B143,'ID-46'!B143,'ID-56'!B143,'ID-60'!B143,'ID-63'!B143,'ID-64'!B143,'ID-68'!B143,'ID-69'!B143,'ID-76'!B143,'ID-78'!B143,'ID-79'!B143,'ID-80'!B143,'ID-81'!B143))</f>
        <v>5.842055242899491E-7</v>
      </c>
      <c r="K136" s="1">
        <f>ABS(C136-MIN('ID-19'!C143,'ID-56'!C143,'ID-61'!B143,'ID-64'!C143,'ID-68'!C143,'ID-69'!C143,'ID-76'!C143,'ID-78'!C143,'ID-79'!C143,'ID-80'!C143,'ID-81'!C143))</f>
        <v>6.0305481824896034E-7</v>
      </c>
    </row>
    <row r="137" spans="1:11" x14ac:dyDescent="0.25">
      <c r="A137" s="1">
        <v>16.625</v>
      </c>
      <c r="B137" s="1">
        <f>AVERAGE('ID-19'!B144,'ID-46'!B144,'ID-56'!B144,'ID-60'!B144,'ID-63'!B144,'ID-64'!B144,'ID-68'!B144,'ID-69'!B144,'ID-76'!B144,'ID-78'!B144,'ID-79'!B144,'ID-80'!B144,'ID-81'!B144)</f>
        <v>0.48425739153706981</v>
      </c>
      <c r="C137" s="1">
        <f>AVERAGE('ID-19'!C144,'ID-56'!C144,'ID-61'!B144,'ID-64'!C144,'ID-68'!C144,'ID-69'!C144,'ID-76'!C144,'ID-78'!C144,'ID-79'!C144,'ID-80'!C144,'ID-81'!C144)</f>
        <v>0.48425738637211002</v>
      </c>
      <c r="E137" s="1">
        <v>16.625</v>
      </c>
      <c r="F137" s="1">
        <f>ABS(B137-MAX('ID-19'!B144,'ID-46'!B144,'ID-56'!B144,'ID-60'!B144,'ID-63'!B144,'ID-64'!B144,'ID-68'!B144,'ID-69'!B144,'ID-76'!B144,'ID-78'!B144,'ID-79'!B144,'ID-80'!B144,'ID-81'!B144))</f>
        <v>1.2016089241950745E-6</v>
      </c>
      <c r="G137" s="1">
        <f>ABS(C137-MAX('ID-19'!C144,'ID-56'!C144,'ID-61'!B144,'ID-64'!C144,'ID-68'!C144,'ID-69'!C144,'ID-76'!C144,'ID-78'!C144,'ID-79'!C144,'ID-80'!C144,'ID-81'!C144))</f>
        <v>7.8008729098577589E-7</v>
      </c>
      <c r="I137" s="1">
        <v>16.625</v>
      </c>
      <c r="J137" s="1">
        <f>ABS(B137-MIN('ID-19'!B144,'ID-46'!B144,'ID-56'!B144,'ID-60'!B144,'ID-63'!B144,'ID-64'!B144,'ID-68'!B144,'ID-69'!B144,'ID-76'!B144,'ID-78'!B144,'ID-79'!B144,'ID-80'!B144,'ID-81'!B144))</f>
        <v>5.7573490680473682E-7</v>
      </c>
      <c r="K137" s="1">
        <f>ABS(C137-MIN('ID-19'!C144,'ID-56'!C144,'ID-61'!B144,'ID-64'!C144,'ID-68'!C144,'ID-69'!C144,'ID-76'!C144,'ID-78'!C144,'ID-79'!C144,'ID-80'!C144,'ID-81'!C144))</f>
        <v>6.0263341600252929E-7</v>
      </c>
    </row>
    <row r="138" spans="1:11" x14ac:dyDescent="0.25">
      <c r="A138" s="1">
        <v>16.75</v>
      </c>
      <c r="B138" s="1">
        <f>AVERAGE('ID-19'!B145,'ID-46'!B145,'ID-56'!B145,'ID-60'!B145,'ID-63'!B145,'ID-64'!B145,'ID-68'!B145,'ID-69'!B145,'ID-76'!B145,'ID-78'!B145,'ID-79'!B145,'ID-80'!B145,'ID-81'!B145)</f>
        <v>0.4842573854061008</v>
      </c>
      <c r="C138" s="1">
        <f>AVERAGE('ID-19'!C145,'ID-56'!C145,'ID-61'!B145,'ID-64'!C145,'ID-68'!C145,'ID-69'!C145,'ID-76'!C145,'ID-78'!C145,'ID-79'!C145,'ID-80'!C145,'ID-81'!C145)</f>
        <v>0.48425738136846963</v>
      </c>
      <c r="E138" s="1">
        <v>16.75</v>
      </c>
      <c r="F138" s="1">
        <f>ABS(B138-MAX('ID-19'!B145,'ID-46'!B145,'ID-56'!B145,'ID-60'!B145,'ID-63'!B145,'ID-64'!B145,'ID-68'!B145,'ID-69'!B145,'ID-76'!B145,'ID-78'!B145,'ID-79'!B145,'ID-80'!B145,'ID-81'!B145))</f>
        <v>1.1542305031753131E-6</v>
      </c>
      <c r="G138" s="1">
        <f>ABS(C138-MAX('ID-19'!C145,'ID-56'!C145,'ID-61'!B145,'ID-64'!C145,'ID-68'!C145,'ID-69'!C145,'ID-76'!C145,'ID-78'!C145,'ID-79'!C145,'ID-80'!C145,'ID-81'!C145))</f>
        <v>7.8780548834478381E-7</v>
      </c>
      <c r="I138" s="1">
        <v>16.75</v>
      </c>
      <c r="J138" s="1">
        <f>ABS(B138-MIN('ID-19'!B145,'ID-46'!B145,'ID-56'!B145,'ID-60'!B145,'ID-63'!B145,'ID-64'!B145,'ID-68'!B145,'ID-69'!B145,'ID-76'!B145,'ID-78'!B145,'ID-79'!B145,'ID-80'!B145,'ID-81'!B145))</f>
        <v>5.6896142280882245E-7</v>
      </c>
      <c r="K138" s="1">
        <f>ABS(C138-MIN('ID-19'!C145,'ID-56'!C145,'ID-61'!B145,'ID-64'!C145,'ID-68'!C145,'ID-69'!C145,'ID-76'!C145,'ID-78'!C145,'ID-79'!C145,'ID-80'!C145,'ID-81'!C145))</f>
        <v>5.9748315262009299E-7</v>
      </c>
    </row>
    <row r="139" spans="1:11" x14ac:dyDescent="0.25">
      <c r="A139" s="1">
        <v>16.875</v>
      </c>
      <c r="B139" s="1">
        <f>AVERAGE('ID-19'!B146,'ID-46'!B146,'ID-56'!B146,'ID-60'!B146,'ID-63'!B146,'ID-64'!B146,'ID-68'!B146,'ID-69'!B146,'ID-76'!B146,'ID-78'!B146,'ID-79'!B146,'ID-80'!B146,'ID-81'!B146)</f>
        <v>0.48425738257734036</v>
      </c>
      <c r="C139" s="1">
        <f>AVERAGE('ID-19'!C146,'ID-56'!C146,'ID-61'!B146,'ID-64'!C146,'ID-68'!C146,'ID-69'!C146,'ID-76'!C146,'ID-78'!C146,'ID-79'!C146,'ID-80'!C146,'ID-81'!C146)</f>
        <v>0.48425738161180099</v>
      </c>
      <c r="E139" s="1">
        <v>16.875</v>
      </c>
      <c r="F139" s="1">
        <f>ABS(B139-MAX('ID-19'!B146,'ID-46'!B146,'ID-56'!B146,'ID-60'!B146,'ID-63'!B146,'ID-64'!B146,'ID-68'!B146,'ID-69'!B146,'ID-76'!B146,'ID-78'!B146,'ID-79'!B146,'ID-80'!B146,'ID-81'!B146))</f>
        <v>1.1430914956256366E-6</v>
      </c>
      <c r="G139" s="1">
        <f>ABS(C139-MAX('ID-19'!C146,'ID-56'!C146,'ID-61'!B146,'ID-64'!C146,'ID-68'!C146,'ID-69'!C146,'ID-76'!C146,'ID-78'!C146,'ID-79'!C146,'ID-80'!C146,'ID-81'!C146))</f>
        <v>8.246489839880411E-7</v>
      </c>
      <c r="I139" s="1">
        <v>16.875</v>
      </c>
      <c r="J139" s="1">
        <f>ABS(B139-MIN('ID-19'!B146,'ID-46'!B146,'ID-56'!B146,'ID-60'!B146,'ID-63'!B146,'ID-64'!B146,'ID-68'!B146,'ID-69'!B146,'ID-76'!B146,'ID-78'!B146,'ID-79'!B146,'ID-80'!B146,'ID-81'!B146))</f>
        <v>5.658661383356467E-7</v>
      </c>
      <c r="K139" s="1">
        <f>ABS(C139-MIN('ID-19'!C146,'ID-56'!C146,'ID-61'!B146,'ID-64'!C146,'ID-68'!C146,'ID-69'!C146,'ID-76'!C146,'ID-78'!C146,'ID-79'!C146,'ID-80'!C146,'ID-81'!C146))</f>
        <v>5.9777916500136641E-7</v>
      </c>
    </row>
    <row r="140" spans="1:11" x14ac:dyDescent="0.25">
      <c r="A140" s="1">
        <v>17</v>
      </c>
      <c r="B140" s="1">
        <f>AVERAGE('ID-19'!B147,'ID-46'!B147,'ID-56'!B147,'ID-60'!B147,'ID-63'!B147,'ID-64'!B147,'ID-68'!B147,'ID-69'!B147,'ID-76'!B147,'ID-78'!B147,'ID-79'!B147,'ID-80'!B147,'ID-81'!B147)</f>
        <v>0.48425737806290542</v>
      </c>
      <c r="C140" s="1">
        <f>AVERAGE('ID-19'!C147,'ID-56'!C147,'ID-61'!B147,'ID-64'!C147,'ID-68'!C147,'ID-69'!C147,'ID-76'!C147,'ID-78'!C147,'ID-79'!C147,'ID-80'!C147,'ID-81'!C147)</f>
        <v>0.48425737759638016</v>
      </c>
      <c r="E140" s="1">
        <v>17</v>
      </c>
      <c r="F140" s="1">
        <f>ABS(B140-MAX('ID-19'!B147,'ID-46'!B147,'ID-56'!B147,'ID-60'!B147,'ID-63'!B147,'ID-64'!B147,'ID-68'!B147,'ID-69'!B147,'ID-76'!B147,'ID-78'!B147,'ID-79'!B147,'ID-80'!B147,'ID-81'!B147))</f>
        <v>1.1389531625605187E-6</v>
      </c>
      <c r="G140" s="1">
        <f>ABS(C140-MAX('ID-19'!C147,'ID-56'!C147,'ID-61'!B147,'ID-64'!C147,'ID-68'!C147,'ID-69'!C147,'ID-76'!C147,'ID-78'!C147,'ID-79'!C147,'ID-80'!C147,'ID-81'!C147))</f>
        <v>8.3140718981633555E-7</v>
      </c>
      <c r="I140" s="1">
        <v>17</v>
      </c>
      <c r="J140" s="1">
        <f>ABS(B140-MIN('ID-19'!B147,'ID-46'!B147,'ID-56'!B147,'ID-60'!B147,'ID-63'!B147,'ID-64'!B147,'ID-68'!B147,'ID-69'!B147,'ID-76'!B147,'ID-78'!B147,'ID-79'!B147,'ID-80'!B147,'ID-81'!B147))</f>
        <v>5.6278792442965297E-7</v>
      </c>
      <c r="K140" s="1">
        <f>ABS(C140-MIN('ID-19'!C147,'ID-56'!C147,'ID-61'!B147,'ID-64'!C147,'ID-68'!C147,'ID-69'!C147,'ID-76'!C147,'ID-78'!C147,'ID-79'!C147,'ID-80'!C147,'ID-81'!C147))</f>
        <v>5.9412423714100271E-7</v>
      </c>
    </row>
    <row r="141" spans="1:11" x14ac:dyDescent="0.25">
      <c r="A141" s="1">
        <v>17.125</v>
      </c>
      <c r="B141" s="1">
        <f>AVERAGE('ID-19'!B148,'ID-46'!B148,'ID-56'!B148,'ID-60'!B148,'ID-63'!B148,'ID-64'!B148,'ID-68'!B148,'ID-69'!B148,'ID-76'!B148,'ID-78'!B148,'ID-79'!B148,'ID-80'!B148,'ID-81'!B148)</f>
        <v>0.48425737376733446</v>
      </c>
      <c r="C141" s="1">
        <f>AVERAGE('ID-19'!C148,'ID-56'!C148,'ID-61'!B148,'ID-64'!C148,'ID-68'!C148,'ID-69'!C148,'ID-76'!C148,'ID-78'!C148,'ID-79'!C148,'ID-80'!C148,'ID-81'!C148)</f>
        <v>0.48425737152063614</v>
      </c>
      <c r="E141" s="1">
        <v>17.125</v>
      </c>
      <c r="F141" s="1">
        <f>ABS(B141-MAX('ID-19'!B148,'ID-46'!B148,'ID-56'!B148,'ID-60'!B148,'ID-63'!B148,'ID-64'!B148,'ID-68'!B148,'ID-69'!B148,'ID-76'!B148,'ID-78'!B148,'ID-79'!B148,'ID-80'!B148,'ID-81'!B148))</f>
        <v>1.1431568515130053E-6</v>
      </c>
      <c r="G141" s="1">
        <f>ABS(C141-MAX('ID-19'!C148,'ID-56'!C148,'ID-61'!B148,'ID-64'!C148,'ID-68'!C148,'ID-69'!C148,'ID-76'!C148,'ID-78'!C148,'ID-79'!C148,'ID-80'!C148,'ID-81'!C148))</f>
        <v>8.2968273784622681E-7</v>
      </c>
      <c r="I141" s="1">
        <v>17.125</v>
      </c>
      <c r="J141" s="1">
        <f>ABS(B141-MIN('ID-19'!B148,'ID-46'!B148,'ID-56'!B148,'ID-60'!B148,'ID-63'!B148,'ID-64'!B148,'ID-68'!B148,'ID-69'!B148,'ID-76'!B148,'ID-78'!B148,'ID-79'!B148,'ID-80'!B148,'ID-81'!B148))</f>
        <v>5.5960091543960644E-7</v>
      </c>
      <c r="K141" s="1">
        <f>ABS(C141-MIN('ID-19'!C148,'ID-56'!C148,'ID-61'!B148,'ID-64'!C148,'ID-68'!C148,'ID-69'!C148,'ID-76'!C148,'ID-78'!C148,'ID-79'!C148,'ID-80'!C148,'ID-81'!C148))</f>
        <v>5.8801524716045606E-7</v>
      </c>
    </row>
    <row r="142" spans="1:11" x14ac:dyDescent="0.25">
      <c r="A142" s="1">
        <v>17.25</v>
      </c>
      <c r="B142" s="1">
        <f>AVERAGE('ID-19'!B149,'ID-46'!B149,'ID-56'!B149,'ID-60'!B149,'ID-63'!B149,'ID-64'!B149,'ID-68'!B149,'ID-69'!B149,'ID-76'!B149,'ID-78'!B149,'ID-79'!B149,'ID-80'!B149,'ID-81'!B149)</f>
        <v>0.48425737086130555</v>
      </c>
      <c r="C142" s="1">
        <f>AVERAGE('ID-19'!C149,'ID-56'!C149,'ID-61'!B149,'ID-64'!C149,'ID-68'!C149,'ID-69'!C149,'ID-76'!C149,'ID-78'!C149,'ID-79'!C149,'ID-80'!C149,'ID-81'!C149)</f>
        <v>0.48425736740718378</v>
      </c>
      <c r="E142" s="1">
        <v>17.25</v>
      </c>
      <c r="F142" s="1">
        <f>ABS(B142-MAX('ID-19'!B149,'ID-46'!B149,'ID-56'!B149,'ID-60'!B149,'ID-63'!B149,'ID-64'!B149,'ID-68'!B149,'ID-69'!B149,'ID-76'!B149,'ID-78'!B149,'ID-79'!B149,'ID-80'!B149,'ID-81'!B149))</f>
        <v>1.1405807214259767E-6</v>
      </c>
      <c r="G142" s="1">
        <f>ABS(C142-MAX('ID-19'!C149,'ID-56'!C149,'ID-61'!B149,'ID-64'!C149,'ID-68'!C149,'ID-69'!C149,'ID-76'!C149,'ID-78'!C149,'ID-79'!C149,'ID-80'!C149,'ID-81'!C149))</f>
        <v>8.3209071422007952E-7</v>
      </c>
      <c r="I142" s="1">
        <v>17.25</v>
      </c>
      <c r="J142" s="1">
        <f>ABS(B142-MIN('ID-19'!B149,'ID-46'!B149,'ID-56'!B149,'ID-60'!B149,'ID-63'!B149,'ID-64'!B149,'ID-68'!B149,'ID-69'!B149,'ID-76'!B149,'ID-78'!B149,'ID-79'!B149,'ID-80'!B149,'ID-81'!B149))</f>
        <v>5.5551924155183841E-7</v>
      </c>
      <c r="K142" s="1">
        <f>ABS(C142-MIN('ID-19'!C149,'ID-56'!C149,'ID-61'!B149,'ID-64'!C149,'ID-68'!C149,'ID-69'!C149,'ID-76'!C149,'ID-78'!C149,'ID-79'!C149,'ID-80'!C149,'ID-81'!C149))</f>
        <v>5.8416419679296894E-7</v>
      </c>
    </row>
    <row r="143" spans="1:11" x14ac:dyDescent="0.25">
      <c r="A143" s="1">
        <v>17.375</v>
      </c>
      <c r="B143" s="1">
        <f>AVERAGE('ID-19'!B150,'ID-46'!B150,'ID-56'!B150,'ID-60'!B150,'ID-63'!B150,'ID-64'!B150,'ID-68'!B150,'ID-69'!B150,'ID-76'!B150,'ID-78'!B150,'ID-79'!B150,'ID-80'!B150,'ID-81'!B150)</f>
        <v>0.48425736587006629</v>
      </c>
      <c r="C143" s="1">
        <f>AVERAGE('ID-19'!C150,'ID-56'!C150,'ID-61'!B150,'ID-64'!C150,'ID-68'!C150,'ID-69'!C150,'ID-76'!C150,'ID-78'!C150,'ID-79'!C150,'ID-80'!C150,'ID-81'!C150)</f>
        <v>0.48425735787663693</v>
      </c>
      <c r="E143" s="1">
        <v>17.375</v>
      </c>
      <c r="F143" s="1">
        <f>ABS(B143-MAX('ID-19'!B150,'ID-46'!B150,'ID-56'!B150,'ID-60'!B150,'ID-63'!B150,'ID-64'!B150,'ID-68'!B150,'ID-69'!B150,'ID-76'!B150,'ID-78'!B150,'ID-79'!B150,'ID-80'!B150,'ID-81'!B150))</f>
        <v>1.1407088577053415E-6</v>
      </c>
      <c r="G143" s="1">
        <f>ABS(C143-MAX('ID-19'!C150,'ID-56'!C150,'ID-61'!B150,'ID-64'!C150,'ID-68'!C150,'ID-69'!C150,'ID-76'!C150,'ID-78'!C150,'ID-79'!C150,'ID-80'!C150,'ID-81'!C150))</f>
        <v>8.4039719905337762E-7</v>
      </c>
      <c r="I143" s="1">
        <v>17.375</v>
      </c>
      <c r="J143" s="1">
        <f>ABS(B143-MIN('ID-19'!B150,'ID-46'!B150,'ID-56'!B150,'ID-60'!B150,'ID-63'!B150,'ID-64'!B150,'ID-68'!B150,'ID-69'!B150,'ID-76'!B150,'ID-78'!B150,'ID-79'!B150,'ID-80'!B150,'ID-81'!B150))</f>
        <v>5.5117994229858525E-7</v>
      </c>
      <c r="K143" s="1">
        <f>ABS(C143-MIN('ID-19'!C150,'ID-56'!C150,'ID-61'!B150,'ID-64'!C150,'ID-68'!C150,'ID-69'!C150,'ID-76'!C150,'ID-78'!C150,'ID-79'!C150,'ID-80'!C150,'ID-81'!C150))</f>
        <v>5.7460405294973427E-7</v>
      </c>
    </row>
    <row r="144" spans="1:11" x14ac:dyDescent="0.25">
      <c r="A144" s="1">
        <v>17.5</v>
      </c>
      <c r="B144" s="1">
        <f>AVERAGE('ID-19'!B151,'ID-46'!B151,'ID-56'!B151,'ID-60'!B151,'ID-63'!B151,'ID-64'!B151,'ID-68'!B151,'ID-69'!B151,'ID-76'!B151,'ID-78'!B151,'ID-79'!B151,'ID-80'!B151,'ID-81'!B151)</f>
        <v>0.48425736248468026</v>
      </c>
      <c r="C144" s="1">
        <f>AVERAGE('ID-19'!C151,'ID-56'!C151,'ID-61'!B151,'ID-64'!C151,'ID-68'!C151,'ID-69'!C151,'ID-76'!C151,'ID-78'!C151,'ID-79'!C151,'ID-80'!C151,'ID-81'!C151)</f>
        <v>0.48425735288115912</v>
      </c>
      <c r="E144" s="1">
        <v>17.5</v>
      </c>
      <c r="F144" s="1">
        <f>ABS(B144-MAX('ID-19'!B151,'ID-46'!B151,'ID-56'!B151,'ID-60'!B151,'ID-63'!B151,'ID-64'!B151,'ID-68'!B151,'ID-69'!B151,'ID-76'!B151,'ID-78'!B151,'ID-79'!B151,'ID-80'!B151,'ID-81'!B151))</f>
        <v>1.1354842707200774E-6</v>
      </c>
      <c r="G144" s="1">
        <f>ABS(C144-MAX('ID-19'!C151,'ID-56'!C151,'ID-61'!B151,'ID-64'!C151,'ID-68'!C151,'ID-69'!C151,'ID-76'!C151,'ID-78'!C151,'ID-79'!C151,'ID-80'!C151,'ID-81'!C151))</f>
        <v>8.5719428788433305E-7</v>
      </c>
      <c r="I144" s="1">
        <v>17.5</v>
      </c>
      <c r="J144" s="1">
        <f>ABS(B144-MIN('ID-19'!B151,'ID-46'!B151,'ID-56'!B151,'ID-60'!B151,'ID-63'!B151,'ID-64'!B151,'ID-68'!B151,'ID-69'!B151,'ID-76'!B151,'ID-78'!B151,'ID-79'!B151,'ID-80'!B151,'ID-81'!B151))</f>
        <v>5.4926748427330807E-7</v>
      </c>
      <c r="K144" s="1">
        <f>ABS(C144-MIN('ID-19'!C151,'ID-56'!C151,'ID-61'!B151,'ID-64'!C151,'ID-68'!C151,'ID-69'!C151,'ID-76'!C151,'ID-78'!C151,'ID-79'!C151,'ID-80'!C151,'ID-81'!C151))</f>
        <v>5.6963930411546571E-7</v>
      </c>
    </row>
    <row r="145" spans="1:11" x14ac:dyDescent="0.25">
      <c r="A145" s="1">
        <v>17.625</v>
      </c>
      <c r="B145" s="1">
        <f>AVERAGE('ID-19'!B152,'ID-46'!B152,'ID-56'!B152,'ID-60'!B152,'ID-63'!B152,'ID-64'!B152,'ID-68'!B152,'ID-69'!B152,'ID-76'!B152,'ID-78'!B152,'ID-79'!B152,'ID-80'!B152,'ID-81'!B152)</f>
        <v>0.48425735848333812</v>
      </c>
      <c r="C145" s="1">
        <f>AVERAGE('ID-19'!C152,'ID-56'!C152,'ID-61'!B152,'ID-64'!C152,'ID-68'!C152,'ID-69'!C152,'ID-76'!C152,'ID-78'!C152,'ID-79'!C152,'ID-80'!C152,'ID-81'!C152)</f>
        <v>0.48425734636828799</v>
      </c>
      <c r="E145" s="1">
        <v>17.625</v>
      </c>
      <c r="F145" s="1">
        <f>ABS(B145-MAX('ID-19'!B152,'ID-46'!B152,'ID-56'!B152,'ID-60'!B152,'ID-63'!B152,'ID-64'!B152,'ID-68'!B152,'ID-69'!B152,'ID-76'!B152,'ID-78'!B152,'ID-79'!B152,'ID-80'!B152,'ID-81'!B152))</f>
        <v>1.136413291857874E-6</v>
      </c>
      <c r="G145" s="1">
        <f>ABS(C145-MAX('ID-19'!C152,'ID-56'!C152,'ID-61'!B152,'ID-64'!C152,'ID-68'!C152,'ID-69'!C152,'ID-76'!C152,'ID-78'!C152,'ID-79'!C152,'ID-80'!C152,'ID-81'!C152))</f>
        <v>8.6690861700322586E-7</v>
      </c>
      <c r="I145" s="1">
        <v>17.625</v>
      </c>
      <c r="J145" s="1">
        <f>ABS(B145-MIN('ID-19'!B152,'ID-46'!B152,'ID-56'!B152,'ID-60'!B152,'ID-63'!B152,'ID-64'!B152,'ID-68'!B152,'ID-69'!B152,'ID-76'!B152,'ID-78'!B152,'ID-79'!B152,'ID-80'!B152,'ID-81'!B152))</f>
        <v>5.4538408111870496E-7</v>
      </c>
      <c r="K145" s="1">
        <f>ABS(C145-MIN('ID-19'!C152,'ID-56'!C152,'ID-61'!B152,'ID-64'!C152,'ID-68'!C152,'ID-69'!C152,'ID-76'!C152,'ID-78'!C152,'ID-79'!C152,'ID-80'!C152,'ID-81'!C152))</f>
        <v>5.6292562300441773E-7</v>
      </c>
    </row>
    <row r="146" spans="1:11" x14ac:dyDescent="0.25">
      <c r="A146" s="1">
        <v>17.75</v>
      </c>
      <c r="B146" s="1">
        <f>AVERAGE('ID-19'!B153,'ID-46'!B153,'ID-56'!B153,'ID-60'!B153,'ID-63'!B153,'ID-64'!B153,'ID-68'!B153,'ID-69'!B153,'ID-76'!B153,'ID-78'!B153,'ID-79'!B153,'ID-80'!B153,'ID-81'!B153)</f>
        <v>0.48425735398190306</v>
      </c>
      <c r="C146" s="1">
        <f>AVERAGE('ID-19'!C153,'ID-56'!C153,'ID-61'!B153,'ID-64'!C153,'ID-68'!C153,'ID-69'!C153,'ID-76'!C153,'ID-78'!C153,'ID-79'!C153,'ID-80'!C153,'ID-81'!C153)</f>
        <v>0.48425734615342092</v>
      </c>
      <c r="E146" s="1">
        <v>17.75</v>
      </c>
      <c r="F146" s="1">
        <f>ABS(B146-MAX('ID-19'!B153,'ID-46'!B153,'ID-56'!B153,'ID-60'!B153,'ID-63'!B153,'ID-64'!B153,'ID-68'!B153,'ID-69'!B153,'ID-76'!B153,'ID-78'!B153,'ID-79'!B153,'ID-80'!B153,'ID-81'!B153))</f>
        <v>1.1226601709379835E-6</v>
      </c>
      <c r="G146" s="1">
        <f>ABS(C146-MAX('ID-19'!C153,'ID-56'!C153,'ID-61'!B153,'ID-64'!C153,'ID-68'!C153,'ID-69'!C153,'ID-76'!C153,'ID-78'!C153,'ID-79'!C153,'ID-80'!C153,'ID-81'!C153))</f>
        <v>8.7631009410005234E-7</v>
      </c>
      <c r="I146" s="1">
        <v>17.75</v>
      </c>
      <c r="J146" s="1">
        <f>ABS(B146-MIN('ID-19'!B153,'ID-46'!B153,'ID-56'!B153,'ID-60'!B153,'ID-63'!B153,'ID-64'!B153,'ID-68'!B153,'ID-69'!B153,'ID-76'!B153,'ID-78'!B153,'ID-79'!B153,'ID-80'!B153,'ID-81'!B153))</f>
        <v>5.4107479308118656E-7</v>
      </c>
      <c r="K146" s="1">
        <f>ABS(C146-MIN('ID-19'!C153,'ID-56'!C153,'ID-61'!B153,'ID-64'!C153,'ID-68'!C153,'ID-69'!C153,'ID-76'!C153,'ID-78'!C153,'ID-79'!C153,'ID-80'!C153,'ID-81'!C153))</f>
        <v>5.6156245692440265E-7</v>
      </c>
    </row>
    <row r="147" spans="1:11" x14ac:dyDescent="0.25">
      <c r="A147" s="1">
        <v>17.875</v>
      </c>
      <c r="B147" s="1">
        <f>AVERAGE('ID-19'!B154,'ID-46'!B154,'ID-56'!B154,'ID-60'!B154,'ID-63'!B154,'ID-64'!B154,'ID-68'!B154,'ID-69'!B154,'ID-76'!B154,'ID-78'!B154,'ID-79'!B154,'ID-80'!B154,'ID-81'!B154)</f>
        <v>0.48425735147632198</v>
      </c>
      <c r="C147" s="1">
        <f>AVERAGE('ID-19'!C154,'ID-56'!C154,'ID-61'!B154,'ID-64'!C154,'ID-68'!C154,'ID-69'!C154,'ID-76'!C154,'ID-78'!C154,'ID-79'!C154,'ID-80'!C154,'ID-81'!C154)</f>
        <v>0.4842573464163879</v>
      </c>
      <c r="E147" s="1">
        <v>17.875</v>
      </c>
      <c r="F147" s="1">
        <f>ABS(B147-MAX('ID-19'!B154,'ID-46'!B154,'ID-56'!B154,'ID-60'!B154,'ID-63'!B154,'ID-64'!B154,'ID-68'!B154,'ID-69'!B154,'ID-76'!B154,'ID-78'!B154,'ID-79'!B154,'ID-80'!B154,'ID-81'!B154))</f>
        <v>1.1201896770174358E-6</v>
      </c>
      <c r="G147" s="1">
        <f>ABS(C147-MAX('ID-19'!C154,'ID-56'!C154,'ID-61'!B154,'ID-64'!C154,'ID-68'!C154,'ID-69'!C154,'ID-76'!C154,'ID-78'!C154,'ID-79'!C154,'ID-80'!C154,'ID-81'!C154))</f>
        <v>8.8923537011620368E-7</v>
      </c>
      <c r="I147" s="1">
        <v>17.875</v>
      </c>
      <c r="J147" s="1">
        <f>ABS(B147-MIN('ID-19'!B154,'ID-46'!B154,'ID-56'!B154,'ID-60'!B154,'ID-63'!B154,'ID-64'!B154,'ID-68'!B154,'ID-69'!B154,'ID-76'!B154,'ID-78'!B154,'ID-79'!B154,'ID-80'!B154,'ID-81'!B154))</f>
        <v>5.3872419397693605E-7</v>
      </c>
      <c r="K147" s="1">
        <f>ABS(C147-MIN('ID-19'!C154,'ID-56'!C154,'ID-61'!B154,'ID-64'!C154,'ID-68'!C154,'ID-69'!C154,'ID-76'!C154,'ID-78'!C154,'ID-79'!C154,'ID-80'!C154,'ID-81'!C154))</f>
        <v>5.6147672289341699E-7</v>
      </c>
    </row>
    <row r="148" spans="1:11" x14ac:dyDescent="0.25">
      <c r="A148" s="1">
        <v>18</v>
      </c>
      <c r="B148" s="1">
        <f>AVERAGE('ID-19'!B155,'ID-46'!B155,'ID-56'!B155,'ID-60'!B155,'ID-63'!B155,'ID-64'!B155,'ID-68'!B155,'ID-69'!B155,'ID-76'!B155,'ID-78'!B155,'ID-79'!B155,'ID-80'!B155,'ID-81'!B155)</f>
        <v>0.48425734832947359</v>
      </c>
      <c r="C148" s="1">
        <f>AVERAGE('ID-19'!C155,'ID-56'!C155,'ID-61'!B155,'ID-64'!C155,'ID-68'!C155,'ID-69'!C155,'ID-76'!C155,'ID-78'!C155,'ID-79'!C155,'ID-80'!C155,'ID-81'!C155)</f>
        <v>0.4842573461732631</v>
      </c>
      <c r="E148" s="1">
        <v>18</v>
      </c>
      <c r="F148" s="1">
        <f>ABS(B148-MAX('ID-19'!B155,'ID-46'!B155,'ID-56'!B155,'ID-60'!B155,'ID-63'!B155,'ID-64'!B155,'ID-68'!B155,'ID-69'!B155,'ID-76'!B155,'ID-78'!B155,'ID-79'!B155,'ID-80'!B155,'ID-81'!B155))</f>
        <v>1.1195956153842168E-6</v>
      </c>
      <c r="G148" s="1">
        <f>ABS(C148-MAX('ID-19'!C155,'ID-56'!C155,'ID-61'!B155,'ID-64'!C155,'ID-68'!C155,'ID-69'!C155,'ID-76'!C155,'ID-78'!C155,'ID-79'!C155,'ID-80'!C155,'ID-81'!C155))</f>
        <v>8.8792148988936503E-7</v>
      </c>
      <c r="I148" s="1">
        <v>18</v>
      </c>
      <c r="J148" s="1">
        <f>ABS(B148-MIN('ID-19'!B155,'ID-46'!B155,'ID-56'!B155,'ID-60'!B155,'ID-63'!B155,'ID-64'!B155,'ID-68'!B155,'ID-69'!B155,'ID-76'!B155,'ID-78'!B155,'ID-79'!B155,'ID-80'!B155,'ID-81'!B155))</f>
        <v>5.3835763458298658E-7</v>
      </c>
      <c r="K148" s="1">
        <f>ABS(C148-MIN('ID-19'!C155,'ID-56'!C155,'ID-61'!B155,'ID-64'!C155,'ID-68'!C155,'ID-69'!C155,'ID-76'!C155,'ID-78'!C155,'ID-79'!C155,'ID-80'!C155,'ID-81'!C155))</f>
        <v>5.6095927009058855E-7</v>
      </c>
    </row>
    <row r="149" spans="1:11" x14ac:dyDescent="0.25">
      <c r="A149" s="1">
        <v>18.125</v>
      </c>
      <c r="B149" s="1">
        <f>AVERAGE('ID-19'!B156,'ID-46'!B156,'ID-56'!B156,'ID-60'!B156,'ID-63'!B156,'ID-64'!B156,'ID-68'!B156,'ID-69'!B156,'ID-76'!B156,'ID-78'!B156,'ID-79'!B156,'ID-80'!B156,'ID-81'!B156)</f>
        <v>0.48425734458192066</v>
      </c>
      <c r="C149" s="1">
        <f>AVERAGE('ID-19'!C156,'ID-56'!C156,'ID-61'!B156,'ID-64'!C156,'ID-68'!C156,'ID-69'!C156,'ID-76'!C156,'ID-78'!C156,'ID-79'!C156,'ID-80'!C156,'ID-81'!C156)</f>
        <v>0.48425734570021123</v>
      </c>
      <c r="E149" s="1">
        <v>18.125</v>
      </c>
      <c r="F149" s="1">
        <f>ABS(B149-MAX('ID-19'!B156,'ID-46'!B156,'ID-56'!B156,'ID-60'!B156,'ID-63'!B156,'ID-64'!B156,'ID-68'!B156,'ID-69'!B156,'ID-76'!B156,'ID-78'!B156,'ID-79'!B156,'ID-80'!B156,'ID-81'!B156))</f>
        <v>1.1132602433239214E-6</v>
      </c>
      <c r="G149" s="1">
        <f>ABS(C149-MAX('ID-19'!C156,'ID-56'!C156,'ID-61'!B156,'ID-64'!C156,'ID-68'!C156,'ID-69'!C156,'ID-76'!C156,'ID-78'!C156,'ID-79'!C156,'ID-80'!C156,'ID-81'!C156))</f>
        <v>8.7907700779821241E-7</v>
      </c>
      <c r="I149" s="1">
        <v>18.125</v>
      </c>
      <c r="J149" s="1">
        <f>ABS(B149-MIN('ID-19'!B156,'ID-46'!B156,'ID-56'!B156,'ID-60'!B156,'ID-63'!B156,'ID-64'!B156,'ID-68'!B156,'ID-69'!B156,'ID-76'!B156,'ID-78'!B156,'ID-79'!B156,'ID-80'!B156,'ID-81'!B156))</f>
        <v>5.3765549568041138E-7</v>
      </c>
      <c r="K149" s="1">
        <f>ABS(C149-MIN('ID-19'!C156,'ID-56'!C156,'ID-61'!B156,'ID-64'!C156,'ID-68'!C156,'ID-69'!C156,'ID-76'!C156,'ID-78'!C156,'ID-79'!C156,'ID-80'!C156,'ID-81'!C156))</f>
        <v>5.6130386222319473E-7</v>
      </c>
    </row>
    <row r="150" spans="1:11" x14ac:dyDescent="0.25">
      <c r="A150" s="1">
        <v>18.25</v>
      </c>
      <c r="B150" s="1">
        <f>AVERAGE('ID-19'!B157,'ID-46'!B157,'ID-56'!B157,'ID-60'!B157,'ID-63'!B157,'ID-64'!B157,'ID-68'!B157,'ID-69'!B157,'ID-76'!B157,'ID-78'!B157,'ID-79'!B157,'ID-80'!B157,'ID-81'!B157)</f>
        <v>0.48425734114816227</v>
      </c>
      <c r="C150" s="1">
        <f>AVERAGE('ID-19'!C157,'ID-56'!C157,'ID-61'!B157,'ID-64'!C157,'ID-68'!C157,'ID-69'!C157,'ID-76'!C157,'ID-78'!C157,'ID-79'!C157,'ID-80'!C157,'ID-81'!C157)</f>
        <v>0.48425734491711619</v>
      </c>
      <c r="E150" s="1">
        <v>18.25</v>
      </c>
      <c r="F150" s="1">
        <f>ABS(B150-MAX('ID-19'!B157,'ID-46'!B157,'ID-56'!B157,'ID-60'!B157,'ID-63'!B157,'ID-64'!B157,'ID-68'!B157,'ID-69'!B157,'ID-76'!B157,'ID-78'!B157,'ID-79'!B157,'ID-80'!B157,'ID-81'!B157))</f>
        <v>1.1055534917536747E-6</v>
      </c>
      <c r="G150" s="1">
        <f>ABS(C150-MAX('ID-19'!C157,'ID-56'!C157,'ID-61'!B157,'ID-64'!C157,'ID-68'!C157,'ID-69'!C157,'ID-76'!C157,'ID-78'!C157,'ID-79'!C157,'ID-80'!C157,'ID-81'!C157))</f>
        <v>8.7334661980076334E-7</v>
      </c>
      <c r="I150" s="1">
        <v>18.25</v>
      </c>
      <c r="J150" s="1">
        <f>ABS(B150-MIN('ID-19'!B157,'ID-46'!B157,'ID-56'!B157,'ID-60'!B157,'ID-63'!B157,'ID-64'!B157,'ID-68'!B157,'ID-69'!B157,'ID-76'!B157,'ID-78'!B157,'ID-79'!B157,'ID-80'!B157,'ID-81'!B157))</f>
        <v>5.3863104726437072E-7</v>
      </c>
      <c r="K150" s="1">
        <f>ABS(C150-MIN('ID-19'!C157,'ID-56'!C157,'ID-61'!B157,'ID-64'!C157,'ID-68'!C157,'ID-69'!C157,'ID-76'!C157,'ID-78'!C157,'ID-79'!C157,'ID-80'!C157,'ID-81'!C157))</f>
        <v>5.6067729220510287E-7</v>
      </c>
    </row>
    <row r="151" spans="1:11" x14ac:dyDescent="0.25">
      <c r="A151" s="1">
        <v>18.375</v>
      </c>
      <c r="B151" s="1">
        <f>AVERAGE('ID-19'!B158,'ID-46'!B158,'ID-56'!B158,'ID-60'!B158,'ID-63'!B158,'ID-64'!B158,'ID-68'!B158,'ID-69'!B158,'ID-76'!B158,'ID-78'!B158,'ID-79'!B158,'ID-80'!B158,'ID-81'!B158)</f>
        <v>0.48425734079622929</v>
      </c>
      <c r="C151" s="1">
        <f>AVERAGE('ID-19'!C158,'ID-56'!C158,'ID-61'!B158,'ID-64'!C158,'ID-68'!C158,'ID-69'!C158,'ID-76'!C158,'ID-78'!C158,'ID-79'!C158,'ID-80'!C158,'ID-81'!C158)</f>
        <v>0.48425734427126149</v>
      </c>
      <c r="E151" s="1">
        <v>18.375</v>
      </c>
      <c r="F151" s="1">
        <f>ABS(B151-MAX('ID-19'!B158,'ID-46'!B158,'ID-56'!B158,'ID-60'!B158,'ID-63'!B158,'ID-64'!B158,'ID-68'!B158,'ID-69'!B158,'ID-76'!B158,'ID-78'!B158,'ID-79'!B158,'ID-80'!B158,'ID-81'!B158))</f>
        <v>1.1081638807142191E-6</v>
      </c>
      <c r="G151" s="1">
        <f>ABS(C151-MAX('ID-19'!C158,'ID-56'!C158,'ID-61'!B158,'ID-64'!C158,'ID-68'!C158,'ID-69'!C158,'ID-76'!C158,'ID-78'!C158,'ID-79'!C158,'ID-80'!C158,'ID-81'!C158))</f>
        <v>8.6878443750215695E-7</v>
      </c>
      <c r="I151" s="1">
        <v>18.375</v>
      </c>
      <c r="J151" s="1">
        <f>ABS(B151-MIN('ID-19'!B158,'ID-46'!B158,'ID-56'!B158,'ID-60'!B158,'ID-63'!B158,'ID-64'!B158,'ID-68'!B158,'ID-69'!B158,'ID-76'!B158,'ID-78'!B158,'ID-79'!B158,'ID-80'!B158,'ID-81'!B158))</f>
        <v>5.3897251428569604E-7</v>
      </c>
      <c r="K151" s="1">
        <f>ABS(C151-MIN('ID-19'!C158,'ID-56'!C158,'ID-61'!B158,'ID-64'!C158,'ID-68'!C158,'ID-69'!C158,'ID-76'!C158,'ID-78'!C158,'ID-79'!C158,'ID-80'!C158,'ID-81'!C158))</f>
        <v>5.5974635448929888E-7</v>
      </c>
    </row>
    <row r="152" spans="1:11" x14ac:dyDescent="0.25">
      <c r="A152" s="1">
        <v>18.5</v>
      </c>
      <c r="B152" s="1">
        <f>AVERAGE('ID-19'!B159,'ID-46'!B159,'ID-56'!B159,'ID-60'!B159,'ID-63'!B159,'ID-64'!B159,'ID-68'!B159,'ID-69'!B159,'ID-76'!B159,'ID-78'!B159,'ID-79'!B159,'ID-80'!B159,'ID-81'!B159)</f>
        <v>0.48425734121702829</v>
      </c>
      <c r="C152" s="1">
        <f>AVERAGE('ID-19'!C159,'ID-56'!C159,'ID-61'!B159,'ID-64'!C159,'ID-68'!C159,'ID-69'!C159,'ID-76'!C159,'ID-78'!C159,'ID-79'!C159,'ID-80'!C159,'ID-81'!C159)</f>
        <v>0.48425733923094683</v>
      </c>
      <c r="E152" s="1">
        <v>18.5</v>
      </c>
      <c r="F152" s="1">
        <f>ABS(B152-MAX('ID-19'!B159,'ID-46'!B159,'ID-56'!B159,'ID-60'!B159,'ID-63'!B159,'ID-64'!B159,'ID-68'!B159,'ID-69'!B159,'ID-76'!B159,'ID-78'!B159,'ID-79'!B159,'ID-80'!B159,'ID-81'!B159))</f>
        <v>1.1232459367072067E-6</v>
      </c>
      <c r="G152" s="1">
        <f>ABS(C152-MAX('ID-19'!C159,'ID-56'!C159,'ID-61'!B159,'ID-64'!C159,'ID-68'!C159,'ID-69'!C159,'ID-76'!C159,'ID-78'!C159,'ID-79'!C159,'ID-80'!C159,'ID-81'!C159))</f>
        <v>8.5893067219844355E-7</v>
      </c>
      <c r="I152" s="1">
        <v>18.5</v>
      </c>
      <c r="J152" s="1">
        <f>ABS(B152-MIN('ID-19'!B159,'ID-46'!B159,'ID-56'!B159,'ID-60'!B159,'ID-63'!B159,'ID-64'!B159,'ID-68'!B159,'ID-69'!B159,'ID-76'!B159,'ID-78'!B159,'ID-79'!B159,'ID-80'!B159,'ID-81'!B159))</f>
        <v>5.4769898627515801E-7</v>
      </c>
      <c r="K152" s="1">
        <f>ABS(C152-MIN('ID-19'!C159,'ID-56'!C159,'ID-61'!B159,'ID-64'!C159,'ID-68'!C159,'ID-69'!C159,'ID-76'!C159,'ID-78'!C159,'ID-79'!C159,'ID-80'!C159,'ID-81'!C159))</f>
        <v>5.5449768082693751E-7</v>
      </c>
    </row>
    <row r="153" spans="1:11" x14ac:dyDescent="0.25">
      <c r="A153" s="1">
        <v>18.625</v>
      </c>
      <c r="B153" s="1">
        <f>AVERAGE('ID-19'!B160,'ID-46'!B160,'ID-56'!B160,'ID-60'!B160,'ID-63'!B160,'ID-64'!B160,'ID-68'!B160,'ID-69'!B160,'ID-76'!B160,'ID-78'!B160,'ID-79'!B160,'ID-80'!B160,'ID-81'!B160)</f>
        <v>0.48425734190054981</v>
      </c>
      <c r="C153" s="1">
        <f>AVERAGE('ID-19'!C160,'ID-56'!C160,'ID-61'!B160,'ID-64'!C160,'ID-68'!C160,'ID-69'!C160,'ID-76'!C160,'ID-78'!C160,'ID-79'!C160,'ID-80'!C160,'ID-81'!C160)</f>
        <v>0.48425733636764007</v>
      </c>
      <c r="E153" s="1">
        <v>18.625</v>
      </c>
      <c r="F153" s="1">
        <f>ABS(B153-MAX('ID-19'!B160,'ID-46'!B160,'ID-56'!B160,'ID-60'!B160,'ID-63'!B160,'ID-64'!B160,'ID-68'!B160,'ID-69'!B160,'ID-76'!B160,'ID-78'!B160,'ID-79'!B160,'ID-80'!B160,'ID-81'!B160))</f>
        <v>1.1323021201770089E-6</v>
      </c>
      <c r="G153" s="1">
        <f>ABS(C153-MAX('ID-19'!C160,'ID-56'!C160,'ID-61'!B160,'ID-64'!C160,'ID-68'!C160,'ID-69'!C160,'ID-76'!C160,'ID-78'!C160,'ID-79'!C160,'ID-80'!C160,'ID-81'!C160))</f>
        <v>8.5531126892135489E-7</v>
      </c>
      <c r="I153" s="1">
        <v>18.625</v>
      </c>
      <c r="J153" s="1">
        <f>ABS(B153-MIN('ID-19'!B160,'ID-46'!B160,'ID-56'!B160,'ID-60'!B160,'ID-63'!B160,'ID-64'!B160,'ID-68'!B160,'ID-69'!B160,'ID-76'!B160,'ID-78'!B160,'ID-79'!B160,'ID-80'!B160,'ID-81'!B160))</f>
        <v>5.5382129882097786E-7</v>
      </c>
      <c r="K153" s="1">
        <f>ABS(C153-MIN('ID-19'!C160,'ID-56'!C160,'ID-61'!B160,'ID-64'!C160,'ID-68'!C160,'ID-69'!C160,'ID-76'!C160,'ID-78'!C160,'ID-79'!C160,'ID-80'!C160,'ID-81'!C160))</f>
        <v>5.5177608104806097E-7</v>
      </c>
    </row>
    <row r="154" spans="1:11" x14ac:dyDescent="0.25">
      <c r="A154" s="1">
        <v>18.75</v>
      </c>
      <c r="B154" s="1">
        <f>AVERAGE('ID-19'!B161,'ID-46'!B161,'ID-56'!B161,'ID-60'!B161,'ID-63'!B161,'ID-64'!B161,'ID-68'!B161,'ID-69'!B161,'ID-76'!B161,'ID-78'!B161,'ID-79'!B161,'ID-80'!B161,'ID-81'!B161)</f>
        <v>0.4842573431992262</v>
      </c>
      <c r="C154" s="1">
        <f>AVERAGE('ID-19'!C161,'ID-56'!C161,'ID-61'!B161,'ID-64'!C161,'ID-68'!C161,'ID-69'!C161,'ID-76'!C161,'ID-78'!C161,'ID-79'!C161,'ID-80'!C161,'ID-81'!C161)</f>
        <v>0.48425733371258323</v>
      </c>
      <c r="E154" s="1">
        <v>18.75</v>
      </c>
      <c r="F154" s="1">
        <f>ABS(B154-MAX('ID-19'!B161,'ID-46'!B161,'ID-56'!B161,'ID-60'!B161,'ID-63'!B161,'ID-64'!B161,'ID-68'!B161,'ID-69'!B161,'ID-76'!B161,'ID-78'!B161,'ID-79'!B161,'ID-80'!B161,'ID-81'!B161))</f>
        <v>1.1460528868134645E-6</v>
      </c>
      <c r="G154" s="1">
        <f>ABS(C154-MAX('ID-19'!C161,'ID-56'!C161,'ID-61'!B161,'ID-64'!C161,'ID-68'!C161,'ID-69'!C161,'ID-76'!C161,'ID-78'!C161,'ID-79'!C161,'ID-80'!C161,'ID-81'!C161))</f>
        <v>8.3283195978500757E-7</v>
      </c>
      <c r="I154" s="1">
        <v>18.75</v>
      </c>
      <c r="J154" s="1">
        <f>ABS(B154-MIN('ID-19'!B161,'ID-46'!B161,'ID-56'!B161,'ID-60'!B161,'ID-63'!B161,'ID-64'!B161,'ID-68'!B161,'ID-69'!B161,'ID-76'!B161,'ID-78'!B161,'ID-79'!B161,'ID-80'!B161,'ID-81'!B161))</f>
        <v>5.5542479920900334E-7</v>
      </c>
      <c r="K154" s="1">
        <f>ABS(C154-MIN('ID-19'!C161,'ID-56'!C161,'ID-61'!B161,'ID-64'!C161,'ID-68'!C161,'ID-69'!C161,'ID-76'!C161,'ID-78'!C161,'ID-79'!C161,'ID-80'!C161,'ID-81'!C161))</f>
        <v>5.492906142157139E-7</v>
      </c>
    </row>
    <row r="155" spans="1:11" x14ac:dyDescent="0.25">
      <c r="A155" s="1">
        <v>18.875</v>
      </c>
      <c r="B155" s="1">
        <f>AVERAGE('ID-19'!B162,'ID-46'!B162,'ID-56'!B162,'ID-60'!B162,'ID-63'!B162,'ID-64'!B162,'ID-68'!B162,'ID-69'!B162,'ID-76'!B162,'ID-78'!B162,'ID-79'!B162,'ID-80'!B162,'ID-81'!B162)</f>
        <v>0.48425734447999069</v>
      </c>
      <c r="C155" s="1">
        <f>AVERAGE('ID-19'!C162,'ID-56'!C162,'ID-61'!B162,'ID-64'!C162,'ID-68'!C162,'ID-69'!C162,'ID-76'!C162,'ID-78'!C162,'ID-79'!C162,'ID-80'!C162,'ID-81'!C162)</f>
        <v>0.48425732958614381</v>
      </c>
      <c r="E155" s="1">
        <v>18.875</v>
      </c>
      <c r="F155" s="1">
        <f>ABS(B155-MAX('ID-19'!B162,'ID-46'!B162,'ID-56'!B162,'ID-60'!B162,'ID-63'!B162,'ID-64'!B162,'ID-68'!B162,'ID-69'!B162,'ID-76'!B162,'ID-78'!B162,'ID-79'!B162,'ID-80'!B162,'ID-81'!B162))</f>
        <v>1.1515107233295296E-6</v>
      </c>
      <c r="G155" s="1">
        <f>ABS(C155-MAX('ID-19'!C162,'ID-56'!C162,'ID-61'!B162,'ID-64'!C162,'ID-68'!C162,'ID-69'!C162,'ID-76'!C162,'ID-78'!C162,'ID-79'!C162,'ID-80'!C162,'ID-81'!C162))</f>
        <v>7.8572810019439387E-7</v>
      </c>
      <c r="I155" s="1">
        <v>18.875</v>
      </c>
      <c r="J155" s="1">
        <f>ABS(B155-MIN('ID-19'!B162,'ID-46'!B162,'ID-56'!B162,'ID-60'!B162,'ID-63'!B162,'ID-64'!B162,'ID-68'!B162,'ID-69'!B162,'ID-76'!B162,'ID-78'!B162,'ID-79'!B162,'ID-80'!B162,'ID-81'!B162))</f>
        <v>5.5691941769353548E-7</v>
      </c>
      <c r="K155" s="1">
        <f>ABS(C155-MIN('ID-19'!C162,'ID-56'!C162,'ID-61'!B162,'ID-64'!C162,'ID-68'!C162,'ID-69'!C162,'ID-76'!C162,'ID-78'!C162,'ID-79'!C162,'ID-80'!C162,'ID-81'!C162))</f>
        <v>5.4439480579038246E-7</v>
      </c>
    </row>
    <row r="156" spans="1:11" x14ac:dyDescent="0.25">
      <c r="A156" s="1">
        <v>19</v>
      </c>
      <c r="B156" s="1">
        <f>AVERAGE('ID-19'!B163,'ID-46'!B163,'ID-56'!B163,'ID-60'!B163,'ID-63'!B163,'ID-64'!B163,'ID-68'!B163,'ID-69'!B163,'ID-76'!B163,'ID-78'!B163,'ID-79'!B163,'ID-80'!B163,'ID-81'!B163)</f>
        <v>0.48425734529060388</v>
      </c>
      <c r="C156" s="1">
        <f>AVERAGE('ID-19'!C163,'ID-56'!C163,'ID-61'!B163,'ID-64'!C163,'ID-68'!C163,'ID-69'!C163,'ID-76'!C163,'ID-78'!C163,'ID-79'!C163,'ID-80'!C163,'ID-81'!C163)</f>
        <v>0.4842573312929957</v>
      </c>
      <c r="E156" s="1">
        <v>19</v>
      </c>
      <c r="F156" s="1">
        <f>ABS(B156-MAX('ID-19'!B163,'ID-46'!B163,'ID-56'!B163,'ID-60'!B163,'ID-63'!B163,'ID-64'!B163,'ID-68'!B163,'ID-69'!B163,'ID-76'!B163,'ID-78'!B163,'ID-79'!B163,'ID-80'!B163,'ID-81'!B163))</f>
        <v>1.157070561141893E-6</v>
      </c>
      <c r="G156" s="1">
        <f>ABS(C156-MAX('ID-19'!C163,'ID-56'!C163,'ID-61'!B163,'ID-64'!C163,'ID-68'!C163,'ID-69'!C163,'ID-76'!C163,'ID-78'!C163,'ID-79'!C163,'ID-80'!C163,'ID-81'!C163))</f>
        <v>7.7886134530746887E-7</v>
      </c>
      <c r="I156" s="1">
        <v>19</v>
      </c>
      <c r="J156" s="1">
        <f>ABS(B156-MIN('ID-19'!B163,'ID-46'!B163,'ID-56'!B163,'ID-60'!B163,'ID-63'!B163,'ID-64'!B163,'ID-68'!B163,'ID-69'!B163,'ID-76'!B163,'ID-78'!B163,'ID-79'!B163,'ID-80'!B163,'ID-81'!B163))</f>
        <v>5.5820758088076516E-7</v>
      </c>
      <c r="K156" s="1">
        <f>ABS(C156-MIN('ID-19'!C163,'ID-56'!C163,'ID-61'!B163,'ID-64'!C163,'ID-68'!C163,'ID-69'!C163,'ID-76'!C163,'ID-78'!C163,'ID-79'!C163,'ID-80'!C163,'ID-81'!C163))</f>
        <v>5.4606294169756708E-7</v>
      </c>
    </row>
    <row r="157" spans="1:11" x14ac:dyDescent="0.25">
      <c r="A157" s="1">
        <v>19.125</v>
      </c>
      <c r="B157" s="1">
        <f>AVERAGE('ID-19'!B164,'ID-46'!B164,'ID-56'!B164,'ID-60'!B164,'ID-63'!B164,'ID-64'!B164,'ID-68'!B164,'ID-69'!B164,'ID-76'!B164,'ID-78'!B164,'ID-79'!B164,'ID-80'!B164,'ID-81'!B164)</f>
        <v>0.48425734314904506</v>
      </c>
      <c r="C157" s="1">
        <f>AVERAGE('ID-19'!C164,'ID-56'!C164,'ID-61'!B164,'ID-64'!C164,'ID-68'!C164,'ID-69'!C164,'ID-76'!C164,'ID-78'!C164,'ID-79'!C164,'ID-80'!C164,'ID-81'!C164)</f>
        <v>0.48425733017504058</v>
      </c>
      <c r="E157" s="1">
        <v>19.125</v>
      </c>
      <c r="F157" s="1">
        <f>ABS(B157-MAX('ID-19'!B164,'ID-46'!B164,'ID-56'!B164,'ID-60'!B164,'ID-63'!B164,'ID-64'!B164,'ID-68'!B164,'ID-69'!B164,'ID-76'!B164,'ID-78'!B164,'ID-79'!B164,'ID-80'!B164,'ID-81'!B164))</f>
        <v>1.1632385109594523E-6</v>
      </c>
      <c r="G157" s="1">
        <f>ABS(C157-MAX('ID-19'!C164,'ID-56'!C164,'ID-61'!B164,'ID-64'!C164,'ID-68'!C164,'ID-69'!C164,'ID-76'!C164,'ID-78'!C164,'ID-79'!C164,'ID-80'!C164,'ID-81'!C164))</f>
        <v>7.6898227241439798E-7</v>
      </c>
      <c r="I157" s="1">
        <v>19.125</v>
      </c>
      <c r="J157" s="1">
        <f>ABS(B157-MIN('ID-19'!B164,'ID-46'!B164,'ID-56'!B164,'ID-60'!B164,'ID-63'!B164,'ID-64'!B164,'ID-68'!B164,'ID-69'!B164,'ID-76'!B164,'ID-78'!B164,'ID-79'!B164,'ID-80'!B164,'ID-81'!B164))</f>
        <v>5.5713697005854712E-7</v>
      </c>
      <c r="K157" s="1">
        <f>ABS(C157-MIN('ID-19'!C164,'ID-56'!C164,'ID-61'!B164,'ID-64'!C164,'ID-68'!C164,'ID-69'!C164,'ID-76'!C164,'ID-78'!C164,'ID-79'!C164,'ID-80'!C164,'ID-81'!C164))</f>
        <v>5.4490146855767918E-7</v>
      </c>
    </row>
    <row r="158" spans="1:11" x14ac:dyDescent="0.25">
      <c r="A158" s="1">
        <v>19.25</v>
      </c>
      <c r="B158" s="1">
        <f>AVERAGE('ID-19'!B165,'ID-46'!B165,'ID-56'!B165,'ID-60'!B165,'ID-63'!B165,'ID-64'!B165,'ID-68'!B165,'ID-69'!B165,'ID-76'!B165,'ID-78'!B165,'ID-79'!B165,'ID-80'!B165,'ID-81'!B165)</f>
        <v>0.48425734241600887</v>
      </c>
      <c r="C158" s="1">
        <f>AVERAGE('ID-19'!C165,'ID-56'!C165,'ID-61'!B165,'ID-64'!C165,'ID-68'!C165,'ID-69'!C165,'ID-76'!C165,'ID-78'!C165,'ID-79'!C165,'ID-80'!C165,'ID-81'!C165)</f>
        <v>0.48425732903896307</v>
      </c>
      <c r="E158" s="1">
        <v>19.25</v>
      </c>
      <c r="F158" s="1">
        <f>ABS(B158-MAX('ID-19'!B165,'ID-46'!B165,'ID-56'!B165,'ID-60'!B165,'ID-63'!B165,'ID-64'!B165,'ID-68'!B165,'ID-69'!B165,'ID-76'!B165,'ID-78'!B165,'ID-79'!B165,'ID-80'!B165,'ID-81'!B165))</f>
        <v>1.1621521120996903E-6</v>
      </c>
      <c r="G158" s="1">
        <f>ABS(C158-MAX('ID-19'!C165,'ID-56'!C165,'ID-61'!B165,'ID-64'!C165,'ID-68'!C165,'ID-69'!C165,'ID-76'!C165,'ID-78'!C165,'ID-79'!C165,'ID-80'!C165,'ID-81'!C165))</f>
        <v>7.4948344191971827E-7</v>
      </c>
      <c r="I158" s="1">
        <v>19.25</v>
      </c>
      <c r="J158" s="1">
        <f>ABS(B158-MIN('ID-19'!B165,'ID-46'!B165,'ID-56'!B165,'ID-60'!B165,'ID-63'!B165,'ID-64'!B165,'ID-68'!B165,'ID-69'!B165,'ID-76'!B165,'ID-78'!B165,'ID-79'!B165,'ID-80'!B165,'ID-81'!B165))</f>
        <v>5.5897087586354033E-7</v>
      </c>
      <c r="K158" s="1">
        <f>ABS(C158-MIN('ID-19'!C165,'ID-56'!C165,'ID-61'!B165,'ID-64'!C165,'ID-68'!C165,'ID-69'!C165,'ID-76'!C165,'ID-78'!C165,'ID-79'!C165,'ID-80'!C165,'ID-81'!C165))</f>
        <v>5.4424538009634205E-7</v>
      </c>
    </row>
    <row r="159" spans="1:11" x14ac:dyDescent="0.25">
      <c r="A159" s="1">
        <v>19.375</v>
      </c>
      <c r="B159" s="1">
        <f>AVERAGE('ID-19'!B166,'ID-46'!B166,'ID-56'!B166,'ID-60'!B166,'ID-63'!B166,'ID-64'!B166,'ID-68'!B166,'ID-69'!B166,'ID-76'!B166,'ID-78'!B166,'ID-79'!B166,'ID-80'!B166,'ID-81'!B166)</f>
        <v>0.48425734083989214</v>
      </c>
      <c r="C159" s="1">
        <f>AVERAGE('ID-19'!C166,'ID-56'!C166,'ID-61'!B166,'ID-64'!C166,'ID-68'!C166,'ID-69'!C166,'ID-76'!C166,'ID-78'!C166,'ID-79'!C166,'ID-80'!C166,'ID-81'!C166)</f>
        <v>0.48425732782368008</v>
      </c>
      <c r="E159" s="1">
        <v>19.375</v>
      </c>
      <c r="F159" s="1">
        <f>ABS(B159-MAX('ID-19'!B166,'ID-46'!B166,'ID-56'!B166,'ID-60'!B166,'ID-63'!B166,'ID-64'!B166,'ID-68'!B166,'ID-69'!B166,'ID-76'!B166,'ID-78'!B166,'ID-79'!B166,'ID-80'!B166,'ID-81'!B166))</f>
        <v>1.165856755858119E-6</v>
      </c>
      <c r="G159" s="1">
        <f>ABS(C159-MAX('ID-19'!C166,'ID-56'!C166,'ID-61'!B166,'ID-64'!C166,'ID-68'!C166,'ID-69'!C166,'ID-76'!C166,'ID-78'!C166,'ID-79'!C166,'ID-80'!C166,'ID-81'!C166))</f>
        <v>7.4996243992764278E-7</v>
      </c>
      <c r="I159" s="1">
        <v>19.375</v>
      </c>
      <c r="J159" s="1">
        <f>ABS(B159-MIN('ID-19'!B166,'ID-46'!B166,'ID-56'!B166,'ID-60'!B166,'ID-63'!B166,'ID-64'!B166,'ID-68'!B166,'ID-69'!B166,'ID-76'!B166,'ID-78'!B166,'ID-79'!B166,'ID-80'!B166,'ID-81'!B166))</f>
        <v>5.588578401161115E-7</v>
      </c>
      <c r="K159" s="1">
        <f>ABS(C159-MIN('ID-19'!C166,'ID-56'!C166,'ID-61'!B166,'ID-64'!C166,'ID-68'!C166,'ID-69'!C166,'ID-76'!C166,'ID-78'!C166,'ID-79'!C166,'ID-80'!C166,'ID-81'!C166))</f>
        <v>5.4420810907673811E-7</v>
      </c>
    </row>
    <row r="160" spans="1:11" x14ac:dyDescent="0.25">
      <c r="A160" s="1">
        <v>19.5</v>
      </c>
      <c r="B160" s="1">
        <f>AVERAGE('ID-19'!B167,'ID-46'!B167,'ID-56'!B167,'ID-60'!B167,'ID-63'!B167,'ID-64'!B167,'ID-68'!B167,'ID-69'!B167,'ID-76'!B167,'ID-78'!B167,'ID-79'!B167,'ID-80'!B167,'ID-81'!B167)</f>
        <v>0.48425734015759847</v>
      </c>
      <c r="C160" s="1">
        <f>AVERAGE('ID-19'!C167,'ID-56'!C167,'ID-61'!B167,'ID-64'!C167,'ID-68'!C167,'ID-69'!C167,'ID-76'!C167,'ID-78'!C167,'ID-79'!C167,'ID-80'!C167,'ID-81'!C167)</f>
        <v>0.48425733850712743</v>
      </c>
      <c r="E160" s="1">
        <v>19.5</v>
      </c>
      <c r="F160" s="1">
        <f>ABS(B160-MAX('ID-19'!B167,'ID-46'!B167,'ID-56'!B167,'ID-60'!B167,'ID-63'!B167,'ID-64'!B167,'ID-68'!B167,'ID-69'!B167,'ID-76'!B167,'ID-78'!B167,'ID-79'!B167,'ID-80'!B167,'ID-81'!B167))</f>
        <v>1.1839145145353669E-6</v>
      </c>
      <c r="G160" s="1">
        <f>ABS(C160-MAX('ID-19'!C167,'ID-56'!C167,'ID-61'!B167,'ID-64'!C167,'ID-68'!C167,'ID-69'!C167,'ID-76'!C167,'ID-78'!C167,'ID-79'!C167,'ID-80'!C167,'ID-81'!C167))</f>
        <v>8.6155661155329355E-7</v>
      </c>
      <c r="I160" s="1">
        <v>19.5</v>
      </c>
      <c r="J160" s="1">
        <f>ABS(B160-MIN('ID-19'!B167,'ID-46'!B167,'ID-56'!B167,'ID-60'!B167,'ID-63'!B167,'ID-64'!B167,'ID-68'!B167,'ID-69'!B167,'ID-76'!B167,'ID-78'!B167,'ID-79'!B167,'ID-80'!B167,'ID-81'!B167))</f>
        <v>5.5829253647887711E-7</v>
      </c>
      <c r="K160" s="1">
        <f>ABS(C160-MIN('ID-19'!C167,'ID-56'!C167,'ID-61'!B167,'ID-64'!C167,'ID-68'!C167,'ID-69'!C167,'ID-76'!C167,'ID-78'!C167,'ID-79'!C167,'ID-80'!C167,'ID-81'!C167))</f>
        <v>5.543842694355483E-7</v>
      </c>
    </row>
    <row r="161" spans="1:11" x14ac:dyDescent="0.25">
      <c r="A161" s="1">
        <v>19.625</v>
      </c>
      <c r="B161" s="1">
        <f>AVERAGE('ID-19'!B168,'ID-46'!B168,'ID-56'!B168,'ID-60'!B168,'ID-63'!B168,'ID-64'!B168,'ID-68'!B168,'ID-69'!B168,'ID-76'!B168,'ID-78'!B168,'ID-79'!B168,'ID-80'!B168,'ID-81'!B168)</f>
        <v>0.48425734049296298</v>
      </c>
      <c r="C161" s="1">
        <f>AVERAGE('ID-19'!C168,'ID-56'!C168,'ID-61'!B168,'ID-64'!C168,'ID-68'!C168,'ID-69'!C168,'ID-76'!C168,'ID-78'!C168,'ID-79'!C168,'ID-80'!C168,'ID-81'!C168)</f>
        <v>0.48425733956410594</v>
      </c>
      <c r="E161" s="1">
        <v>19.625</v>
      </c>
      <c r="F161" s="1">
        <f>ABS(B161-MAX('ID-19'!B168,'ID-46'!B168,'ID-56'!B168,'ID-60'!B168,'ID-63'!B168,'ID-64'!B168,'ID-68'!B168,'ID-69'!B168,'ID-76'!B168,'ID-78'!B168,'ID-79'!B168,'ID-80'!B168,'ID-81'!B168))</f>
        <v>1.1909349600380814E-6</v>
      </c>
      <c r="G161" s="1">
        <f>ABS(C161-MAX('ID-19'!C168,'ID-56'!C168,'ID-61'!B168,'ID-64'!C168,'ID-68'!C168,'ID-69'!C168,'ID-76'!C168,'ID-78'!C168,'ID-79'!C168,'ID-80'!C168,'ID-81'!C168))</f>
        <v>8.7187130604071683E-7</v>
      </c>
      <c r="I161" s="1">
        <v>19.625</v>
      </c>
      <c r="J161" s="1">
        <f>ABS(B161-MIN('ID-19'!B168,'ID-46'!B168,'ID-56'!B168,'ID-60'!B168,'ID-63'!B168,'ID-64'!B168,'ID-68'!B168,'ID-69'!B168,'ID-76'!B168,'ID-78'!B168,'ID-79'!B168,'ID-80'!B168,'ID-81'!B168))</f>
        <v>5.5912748697650727E-7</v>
      </c>
      <c r="K161" s="1">
        <f>ABS(C161-MIN('ID-19'!C168,'ID-56'!C168,'ID-61'!B168,'ID-64'!C168,'ID-68'!C168,'ID-69'!C168,'ID-76'!C168,'ID-78'!C168,'ID-79'!C168,'ID-80'!C168,'ID-81'!C168))</f>
        <v>5.5522083192149907E-7</v>
      </c>
    </row>
    <row r="162" spans="1:11" x14ac:dyDescent="0.25">
      <c r="A162" s="1">
        <v>19.75</v>
      </c>
      <c r="B162" s="1">
        <f>AVERAGE('ID-19'!B169,'ID-46'!B169,'ID-56'!B169,'ID-60'!B169,'ID-63'!B169,'ID-64'!B169,'ID-68'!B169,'ID-69'!B169,'ID-76'!B169,'ID-78'!B169,'ID-79'!B169,'ID-80'!B169,'ID-81'!B169)</f>
        <v>0.48425733910011315</v>
      </c>
      <c r="C162" s="1">
        <f>AVERAGE('ID-19'!C169,'ID-56'!C169,'ID-61'!B169,'ID-64'!C169,'ID-68'!C169,'ID-69'!C169,'ID-76'!C169,'ID-78'!C169,'ID-79'!C169,'ID-80'!C169,'ID-81'!C169)</f>
        <v>0.48425734345885252</v>
      </c>
      <c r="E162" s="1">
        <v>19.75</v>
      </c>
      <c r="F162" s="1">
        <f>ABS(B162-MAX('ID-19'!B169,'ID-46'!B169,'ID-56'!B169,'ID-60'!B169,'ID-63'!B169,'ID-64'!B169,'ID-68'!B169,'ID-69'!B169,'ID-76'!B169,'ID-78'!B169,'ID-79'!B169,'ID-80'!B169,'ID-81'!B169))</f>
        <v>1.1871469658419898E-6</v>
      </c>
      <c r="G162" s="1">
        <f>ABS(C162-MAX('ID-19'!C169,'ID-56'!C169,'ID-61'!B169,'ID-64'!C169,'ID-68'!C169,'ID-69'!C169,'ID-76'!C169,'ID-78'!C169,'ID-79'!C169,'ID-80'!C169,'ID-81'!C169))</f>
        <v>8.7220624650496958E-7</v>
      </c>
      <c r="I162" s="1">
        <v>19.75</v>
      </c>
      <c r="J162" s="1">
        <f>ABS(B162-MIN('ID-19'!B169,'ID-46'!B169,'ID-56'!B169,'ID-60'!B169,'ID-63'!B169,'ID-64'!B169,'ID-68'!B169,'ID-69'!B169,'ID-76'!B169,'ID-78'!B169,'ID-79'!B169,'ID-80'!B169,'ID-81'!B169))</f>
        <v>5.5782413915794749E-7</v>
      </c>
      <c r="K162" s="1">
        <f>ABS(C162-MIN('ID-19'!C169,'ID-56'!C169,'ID-61'!B169,'ID-64'!C169,'ID-68'!C169,'ID-69'!C169,'ID-76'!C169,'ID-78'!C169,'ID-79'!C169,'ID-80'!C169,'ID-81'!C169))</f>
        <v>5.587934315265386E-7</v>
      </c>
    </row>
    <row r="163" spans="1:11" x14ac:dyDescent="0.25">
      <c r="A163" s="1">
        <v>19.875</v>
      </c>
      <c r="B163" s="1">
        <f>AVERAGE('ID-19'!B170,'ID-46'!B170,'ID-56'!B170,'ID-60'!B170,'ID-63'!B170,'ID-64'!B170,'ID-68'!B170,'ID-69'!B170,'ID-76'!B170,'ID-78'!B170,'ID-79'!B170,'ID-80'!B170,'ID-81'!B170)</f>
        <v>0.48425733690723616</v>
      </c>
      <c r="C163" s="1">
        <f>AVERAGE('ID-19'!C170,'ID-56'!C170,'ID-61'!B170,'ID-64'!C170,'ID-68'!C170,'ID-69'!C170,'ID-76'!C170,'ID-78'!C170,'ID-79'!C170,'ID-80'!C170,'ID-81'!C170)</f>
        <v>0.48425734320995523</v>
      </c>
      <c r="E163" s="1">
        <v>19.875</v>
      </c>
      <c r="F163" s="1">
        <f>ABS(B163-MAX('ID-19'!B170,'ID-46'!B170,'ID-56'!B170,'ID-60'!B170,'ID-63'!B170,'ID-64'!B170,'ID-68'!B170,'ID-69'!B170,'ID-76'!B170,'ID-78'!B170,'ID-79'!B170,'ID-80'!B170,'ID-81'!B170))</f>
        <v>1.1840890488667988E-6</v>
      </c>
      <c r="G163" s="1">
        <f>ABS(C163-MAX('ID-19'!C170,'ID-56'!C170,'ID-61'!B170,'ID-64'!C170,'ID-68'!C170,'ID-69'!C170,'ID-76'!C170,'ID-78'!C170,'ID-79'!C170,'ID-80'!C170,'ID-81'!C170))</f>
        <v>8.7894093275808771E-7</v>
      </c>
      <c r="I163" s="1">
        <v>19.875</v>
      </c>
      <c r="J163" s="1">
        <f>ABS(B163-MIN('ID-19'!B170,'ID-46'!B170,'ID-56'!B170,'ID-60'!B170,'ID-63'!B170,'ID-64'!B170,'ID-68'!B170,'ID-69'!B170,'ID-76'!B170,'ID-78'!B170,'ID-79'!B170,'ID-80'!B170,'ID-81'!B170))</f>
        <v>5.5587552416636044E-7</v>
      </c>
      <c r="K163" s="1">
        <f>ABS(C163-MIN('ID-19'!C170,'ID-56'!C170,'ID-61'!B170,'ID-64'!C170,'ID-68'!C170,'ID-69'!C170,'ID-76'!C170,'ID-78'!C170,'ID-79'!C170,'ID-80'!C170,'ID-81'!C170))</f>
        <v>5.5877773025292399E-7</v>
      </c>
    </row>
    <row r="164" spans="1:11" x14ac:dyDescent="0.25">
      <c r="A164" s="1">
        <v>20</v>
      </c>
      <c r="B164" s="1">
        <f>AVERAGE('ID-19'!B171,'ID-46'!B171,'ID-56'!B171,'ID-60'!B171,'ID-63'!B171,'ID-64'!B171,'ID-68'!B171,'ID-69'!B171,'ID-76'!B171,'ID-78'!B171,'ID-79'!B171,'ID-80'!B171,'ID-81'!B171)</f>
        <v>0.48425733425972922</v>
      </c>
      <c r="C164" s="1">
        <f>AVERAGE('ID-19'!C171,'ID-56'!C171,'ID-61'!B171,'ID-64'!C171,'ID-68'!C171,'ID-69'!C171,'ID-76'!C171,'ID-78'!C171,'ID-79'!C171,'ID-80'!C171,'ID-81'!C171)</f>
        <v>0.48425734242595309</v>
      </c>
      <c r="E164" s="1">
        <v>20</v>
      </c>
      <c r="F164" s="1">
        <f>ABS(B164-MAX('ID-19'!B171,'ID-46'!B171,'ID-56'!B171,'ID-60'!B171,'ID-63'!B171,'ID-64'!B171,'ID-68'!B171,'ID-69'!B171,'ID-76'!B171,'ID-78'!B171,'ID-79'!B171,'ID-80'!B171,'ID-81'!B171))</f>
        <v>1.1697793797504907E-6</v>
      </c>
      <c r="G164" s="1">
        <f>ABS(C164-MAX('ID-19'!C171,'ID-56'!C171,'ID-61'!B171,'ID-64'!C171,'ID-68'!C171,'ID-69'!C171,'ID-76'!C171,'ID-78'!C171,'ID-79'!C171,'ID-80'!C171,'ID-81'!C171))</f>
        <v>8.7855231789557564E-7</v>
      </c>
      <c r="I164" s="1">
        <v>20</v>
      </c>
      <c r="J164" s="1">
        <f>ABS(B164-MIN('ID-19'!B171,'ID-46'!B171,'ID-56'!B171,'ID-60'!B171,'ID-63'!B171,'ID-64'!B171,'ID-68'!B171,'ID-69'!B171,'ID-76'!B171,'ID-78'!B171,'ID-79'!B171,'ID-80'!B171,'ID-81'!B171))</f>
        <v>5.5324697423309033E-7</v>
      </c>
      <c r="K164" s="1">
        <f>ABS(C164-MIN('ID-19'!C171,'ID-56'!C171,'ID-61'!B171,'ID-64'!C171,'ID-68'!C171,'ID-69'!C171,'ID-76'!C171,'ID-78'!C171,'ID-79'!C171,'ID-80'!C171,'ID-81'!C171))</f>
        <v>5.5880496807603208E-7</v>
      </c>
    </row>
    <row r="165" spans="1:11" x14ac:dyDescent="0.25">
      <c r="A165" s="1">
        <v>20.125</v>
      </c>
      <c r="B165" s="1">
        <f>AVERAGE('ID-19'!B172,'ID-46'!B172,'ID-56'!B172,'ID-60'!B172,'ID-63'!B172,'ID-64'!B172,'ID-68'!B172,'ID-69'!B172,'ID-76'!B172,'ID-78'!B172,'ID-79'!B172,'ID-80'!B172,'ID-81'!B172)</f>
        <v>0.4842573307343247</v>
      </c>
      <c r="C165" s="1">
        <f>AVERAGE('ID-19'!C172,'ID-56'!C172,'ID-61'!B172,'ID-64'!C172,'ID-68'!C172,'ID-69'!C172,'ID-76'!C172,'ID-78'!C172,'ID-79'!C172,'ID-80'!C172,'ID-81'!C172)</f>
        <v>0.48425734875424753</v>
      </c>
      <c r="E165" s="1">
        <v>20.125</v>
      </c>
      <c r="F165" s="1">
        <f>ABS(B165-MAX('ID-19'!B172,'ID-46'!B172,'ID-56'!B172,'ID-60'!B172,'ID-63'!B172,'ID-64'!B172,'ID-68'!B172,'ID-69'!B172,'ID-76'!B172,'ID-78'!B172,'ID-79'!B172,'ID-80'!B172,'ID-81'!B172))</f>
        <v>1.1623606642752193E-6</v>
      </c>
      <c r="G165" s="1">
        <f>ABS(C165-MAX('ID-19'!C172,'ID-56'!C172,'ID-61'!B172,'ID-64'!C172,'ID-68'!C172,'ID-69'!C172,'ID-76'!C172,'ID-78'!C172,'ID-79'!C172,'ID-80'!C172,'ID-81'!C172))</f>
        <v>9.4588664445449666E-7</v>
      </c>
      <c r="I165" s="1">
        <v>20.125</v>
      </c>
      <c r="J165" s="1">
        <f>ABS(B165-MIN('ID-19'!B172,'ID-46'!B172,'ID-56'!B172,'ID-60'!B172,'ID-63'!B172,'ID-64'!B172,'ID-68'!B172,'ID-69'!B172,'ID-76'!B172,'ID-78'!B172,'ID-79'!B172,'ID-80'!B172,'ID-81'!B172))</f>
        <v>5.4954360267922553E-7</v>
      </c>
      <c r="K165" s="1">
        <f>ABS(C165-MIN('ID-19'!C172,'ID-56'!C172,'ID-61'!B172,'ID-64'!C172,'ID-68'!C172,'ID-69'!C172,'ID-76'!C172,'ID-78'!C172,'ID-79'!C172,'ID-80'!C172,'ID-81'!C172))</f>
        <v>5.6551742455557275E-7</v>
      </c>
    </row>
    <row r="166" spans="1:11" x14ac:dyDescent="0.25">
      <c r="A166" s="1">
        <v>20.25</v>
      </c>
      <c r="B166" s="1">
        <f>AVERAGE('ID-19'!B173,'ID-46'!B173,'ID-56'!B173,'ID-60'!B173,'ID-63'!B173,'ID-64'!B173,'ID-68'!B173,'ID-69'!B173,'ID-76'!B173,'ID-78'!B173,'ID-79'!B173,'ID-80'!B173,'ID-81'!B173)</f>
        <v>0.48425732824404383</v>
      </c>
      <c r="C166" s="1">
        <f>AVERAGE('ID-19'!C173,'ID-56'!C173,'ID-61'!B173,'ID-64'!C173,'ID-68'!C173,'ID-69'!C173,'ID-76'!C173,'ID-78'!C173,'ID-79'!C173,'ID-80'!C173,'ID-81'!C173)</f>
        <v>0.48425734724989328</v>
      </c>
      <c r="E166" s="1">
        <v>20.25</v>
      </c>
      <c r="F166" s="1">
        <f>ABS(B166-MAX('ID-19'!B173,'ID-46'!B173,'ID-56'!B173,'ID-60'!B173,'ID-63'!B173,'ID-64'!B173,'ID-68'!B173,'ID-69'!B173,'ID-76'!B173,'ID-78'!B173,'ID-79'!B173,'ID-80'!B173,'ID-81'!B173))</f>
        <v>1.1505897111740993E-6</v>
      </c>
      <c r="G166" s="1">
        <f>ABS(C166-MAX('ID-19'!C173,'ID-56'!C173,'ID-61'!B173,'ID-64'!C173,'ID-68'!C173,'ID-69'!C173,'ID-76'!C173,'ID-78'!C173,'ID-79'!C173,'ID-80'!C173,'ID-81'!C173))</f>
        <v>9.4498051572688979E-7</v>
      </c>
      <c r="I166" s="1">
        <v>20.25</v>
      </c>
      <c r="J166" s="1">
        <f>ABS(B166-MIN('ID-19'!B173,'ID-46'!B173,'ID-56'!B173,'ID-60'!B173,'ID-63'!B173,'ID-64'!B173,'ID-68'!B173,'ID-69'!B173,'ID-76'!B173,'ID-78'!B173,'ID-79'!B173,'ID-80'!B173,'ID-81'!B173))</f>
        <v>5.4641380581310628E-7</v>
      </c>
      <c r="K166" s="1">
        <f>ABS(C166-MIN('ID-19'!C173,'ID-56'!C173,'ID-61'!B173,'ID-64'!C173,'ID-68'!C173,'ID-69'!C173,'ID-76'!C173,'ID-78'!C173,'ID-79'!C173,'ID-80'!C173,'ID-81'!C173))</f>
        <v>5.6450699426058293E-7</v>
      </c>
    </row>
    <row r="167" spans="1:11" x14ac:dyDescent="0.25">
      <c r="A167" s="1">
        <v>20.375</v>
      </c>
      <c r="B167" s="1">
        <f>AVERAGE('ID-19'!B174,'ID-46'!B174,'ID-56'!B174,'ID-60'!B174,'ID-63'!B174,'ID-64'!B174,'ID-68'!B174,'ID-69'!B174,'ID-76'!B174,'ID-78'!B174,'ID-79'!B174,'ID-80'!B174,'ID-81'!B174)</f>
        <v>0.48425732671540406</v>
      </c>
      <c r="C167" s="1">
        <f>AVERAGE('ID-19'!C174,'ID-56'!C174,'ID-61'!B174,'ID-64'!C174,'ID-68'!C174,'ID-69'!C174,'ID-76'!C174,'ID-78'!C174,'ID-79'!C174,'ID-80'!C174,'ID-81'!C174)</f>
        <v>0.48425734303104861</v>
      </c>
      <c r="E167" s="1">
        <v>20.375</v>
      </c>
      <c r="F167" s="1">
        <f>ABS(B167-MAX('ID-19'!B174,'ID-46'!B174,'ID-56'!B174,'ID-60'!B174,'ID-63'!B174,'ID-64'!B174,'ID-68'!B174,'ID-69'!B174,'ID-76'!B174,'ID-78'!B174,'ID-79'!B174,'ID-80'!B174,'ID-81'!B174))</f>
        <v>1.1384946919656969E-6</v>
      </c>
      <c r="G167" s="1">
        <f>ABS(C167-MAX('ID-19'!C174,'ID-56'!C174,'ID-61'!B174,'ID-64'!C174,'ID-68'!C174,'ID-69'!C174,'ID-76'!C174,'ID-78'!C174,'ID-79'!C174,'ID-80'!C174,'ID-81'!C174))</f>
        <v>9.4974675940440179E-7</v>
      </c>
      <c r="I167" s="1">
        <v>20.375</v>
      </c>
      <c r="J167" s="1">
        <f>ABS(B167-MIN('ID-19'!B174,'ID-46'!B174,'ID-56'!B174,'ID-60'!B174,'ID-63'!B174,'ID-64'!B174,'ID-68'!B174,'ID-69'!B174,'ID-76'!B174,'ID-78'!B174,'ID-79'!B174,'ID-80'!B174,'ID-81'!B174))</f>
        <v>5.4416288303160698E-7</v>
      </c>
      <c r="K167" s="1">
        <f>ABS(C167-MIN('ID-19'!C174,'ID-56'!C174,'ID-61'!B174,'ID-64'!C174,'ID-68'!C174,'ID-69'!C174,'ID-76'!C174,'ID-78'!C174,'ID-79'!C174,'ID-80'!C174,'ID-81'!C174))</f>
        <v>5.6087824262807118E-7</v>
      </c>
    </row>
    <row r="168" spans="1:11" x14ac:dyDescent="0.25">
      <c r="A168" s="1">
        <v>20.5</v>
      </c>
      <c r="B168" s="1">
        <f>AVERAGE('ID-19'!B175,'ID-46'!B175,'ID-56'!B175,'ID-60'!B175,'ID-63'!B175,'ID-64'!B175,'ID-68'!B175,'ID-69'!B175,'ID-76'!B175,'ID-78'!B175,'ID-79'!B175,'ID-80'!B175,'ID-81'!B175)</f>
        <v>0.48425732574509905</v>
      </c>
      <c r="C168" s="1">
        <f>AVERAGE('ID-19'!C175,'ID-56'!C175,'ID-61'!B175,'ID-64'!C175,'ID-68'!C175,'ID-69'!C175,'ID-76'!C175,'ID-78'!C175,'ID-79'!C175,'ID-80'!C175,'ID-81'!C175)</f>
        <v>0.48425734212459409</v>
      </c>
      <c r="E168" s="1">
        <v>20.5</v>
      </c>
      <c r="F168" s="1">
        <f>ABS(B168-MAX('ID-19'!B175,'ID-46'!B175,'ID-56'!B175,'ID-60'!B175,'ID-63'!B175,'ID-64'!B175,'ID-68'!B175,'ID-69'!B175,'ID-76'!B175,'ID-78'!B175,'ID-79'!B175,'ID-80'!B175,'ID-81'!B175))</f>
        <v>1.153059615954799E-6</v>
      </c>
      <c r="G168" s="1">
        <f>ABS(C168-MAX('ID-19'!C175,'ID-56'!C175,'ID-61'!B175,'ID-64'!C175,'ID-68'!C175,'ID-69'!C175,'ID-76'!C175,'ID-78'!C175,'ID-79'!C175,'ID-80'!C175,'ID-81'!C175))</f>
        <v>9.4799717892390944E-7</v>
      </c>
      <c r="I168" s="1">
        <v>20.5</v>
      </c>
      <c r="J168" s="1">
        <f>ABS(B168-MIN('ID-19'!B175,'ID-46'!B175,'ID-56'!B175,'ID-60'!B175,'ID-63'!B175,'ID-64'!B175,'ID-68'!B175,'ID-69'!B175,'ID-76'!B175,'ID-78'!B175,'ID-79'!B175,'ID-80'!B175,'ID-81'!B175))</f>
        <v>5.4318633807559635E-7</v>
      </c>
      <c r="K168" s="1">
        <f>ABS(C168-MIN('ID-19'!C175,'ID-56'!C175,'ID-61'!B175,'ID-64'!C175,'ID-68'!C175,'ID-69'!C175,'ID-76'!C175,'ID-78'!C175,'ID-79'!C175,'ID-80'!C175,'ID-81'!C175))</f>
        <v>5.5989449410098757E-7</v>
      </c>
    </row>
    <row r="169" spans="1:11" x14ac:dyDescent="0.25">
      <c r="A169" s="1">
        <v>20.625</v>
      </c>
      <c r="B169" s="1">
        <f>AVERAGE('ID-19'!B176,'ID-46'!B176,'ID-56'!B176,'ID-60'!B176,'ID-63'!B176,'ID-64'!B176,'ID-68'!B176,'ID-69'!B176,'ID-76'!B176,'ID-78'!B176,'ID-79'!B176,'ID-80'!B176,'ID-81'!B176)</f>
        <v>0.48425731747694595</v>
      </c>
      <c r="C169" s="1">
        <f>AVERAGE('ID-19'!C176,'ID-56'!C176,'ID-61'!B176,'ID-64'!C176,'ID-68'!C176,'ID-69'!C176,'ID-76'!C176,'ID-78'!C176,'ID-79'!C176,'ID-80'!C176,'ID-81'!C176)</f>
        <v>0.48425733616841976</v>
      </c>
      <c r="E169" s="1">
        <v>20.625</v>
      </c>
      <c r="F169" s="1">
        <f>ABS(B169-MAX('ID-19'!B176,'ID-46'!B176,'ID-56'!B176,'ID-60'!B176,'ID-63'!B176,'ID-64'!B176,'ID-68'!B176,'ID-69'!B176,'ID-76'!B176,'ID-78'!B176,'ID-79'!B176,'ID-80'!B176,'ID-81'!B176))</f>
        <v>1.1632493250313125E-6</v>
      </c>
      <c r="G169" s="1">
        <f>ABS(C169-MAX('ID-19'!C176,'ID-56'!C176,'ID-61'!B176,'ID-64'!C176,'ID-68'!C176,'ID-69'!C176,'ID-76'!C176,'ID-78'!C176,'ID-79'!C176,'ID-80'!C176,'ID-81'!C176))</f>
        <v>9.5106339725870015E-7</v>
      </c>
      <c r="I169" s="1">
        <v>20.625</v>
      </c>
      <c r="J169" s="1">
        <f>ABS(B169-MIN('ID-19'!B176,'ID-46'!B176,'ID-56'!B176,'ID-60'!B176,'ID-63'!B176,'ID-64'!B176,'ID-68'!B176,'ID-69'!B176,'ID-76'!B176,'ID-78'!B176,'ID-79'!B176,'ID-80'!B176,'ID-81'!B176))</f>
        <v>5.3468055294381145E-7</v>
      </c>
      <c r="K169" s="1">
        <f>ABS(C169-MIN('ID-19'!C176,'ID-56'!C176,'ID-61'!B176,'ID-64'!C176,'ID-68'!C176,'ID-69'!C176,'ID-76'!C176,'ID-78'!C176,'ID-79'!C176,'ID-80'!C176,'ID-81'!C176))</f>
        <v>5.5367803075689892E-7</v>
      </c>
    </row>
    <row r="170" spans="1:11" x14ac:dyDescent="0.25">
      <c r="A170" s="1">
        <v>20.75</v>
      </c>
      <c r="B170" s="1">
        <f>AVERAGE('ID-19'!B177,'ID-46'!B177,'ID-56'!B177,'ID-60'!B177,'ID-63'!B177,'ID-64'!B177,'ID-68'!B177,'ID-69'!B177,'ID-76'!B177,'ID-78'!B177,'ID-79'!B177,'ID-80'!B177,'ID-81'!B177)</f>
        <v>0.48425731561367641</v>
      </c>
      <c r="C170" s="1">
        <f>AVERAGE('ID-19'!C177,'ID-56'!C177,'ID-61'!B177,'ID-64'!C177,'ID-68'!C177,'ID-69'!C177,'ID-76'!C177,'ID-78'!C177,'ID-79'!C177,'ID-80'!C177,'ID-81'!C177)</f>
        <v>0.4842573333152812</v>
      </c>
      <c r="E170" s="1">
        <v>20.75</v>
      </c>
      <c r="F170" s="1">
        <f>ABS(B170-MAX('ID-19'!B177,'ID-46'!B177,'ID-56'!B177,'ID-60'!B177,'ID-63'!B177,'ID-64'!B177,'ID-68'!B177,'ID-69'!B177,'ID-76'!B177,'ID-78'!B177,'ID-79'!B177,'ID-80'!B177,'ID-81'!B177))</f>
        <v>1.1743058636048964E-6</v>
      </c>
      <c r="G170" s="1">
        <f>ABS(C170-MAX('ID-19'!C177,'ID-56'!C177,'ID-61'!B177,'ID-64'!C177,'ID-68'!C177,'ID-69'!C177,'ID-76'!C177,'ID-78'!C177,'ID-79'!C177,'ID-80'!C177,'ID-81'!C177))</f>
        <v>9.5043885478540702E-7</v>
      </c>
      <c r="I170" s="1">
        <v>20.75</v>
      </c>
      <c r="J170" s="1">
        <f>ABS(B170-MIN('ID-19'!B177,'ID-46'!B177,'ID-56'!B177,'ID-60'!B177,'ID-63'!B177,'ID-64'!B177,'ID-68'!B177,'ID-69'!B177,'ID-76'!B177,'ID-78'!B177,'ID-79'!B177,'ID-80'!B177,'ID-81'!B177))</f>
        <v>5.3229435542645476E-7</v>
      </c>
      <c r="K170" s="1">
        <f>ABS(C170-MIN('ID-19'!C177,'ID-56'!C177,'ID-61'!B177,'ID-64'!C177,'ID-68'!C177,'ID-69'!C177,'ID-76'!C177,'ID-78'!C177,'ID-79'!C177,'ID-80'!C177,'ID-81'!C177))</f>
        <v>5.5070503218734856E-7</v>
      </c>
    </row>
    <row r="171" spans="1:11" x14ac:dyDescent="0.25">
      <c r="A171" s="1">
        <v>20.875</v>
      </c>
      <c r="B171" s="1">
        <f>AVERAGE('ID-19'!B178,'ID-46'!B178,'ID-56'!B178,'ID-60'!B178,'ID-63'!B178,'ID-64'!B178,'ID-68'!B178,'ID-69'!B178,'ID-76'!B178,'ID-78'!B178,'ID-79'!B178,'ID-80'!B178,'ID-81'!B178)</f>
        <v>0.48425731775985059</v>
      </c>
      <c r="C171" s="1">
        <f>AVERAGE('ID-19'!C178,'ID-56'!C178,'ID-61'!B178,'ID-64'!C178,'ID-68'!C178,'ID-69'!C178,'ID-76'!C178,'ID-78'!C178,'ID-79'!C178,'ID-80'!C178,'ID-81'!C178)</f>
        <v>0.48425733470311877</v>
      </c>
      <c r="E171" s="1">
        <v>20.875</v>
      </c>
      <c r="F171" s="1">
        <f>ABS(B171-MAX('ID-19'!B178,'ID-46'!B178,'ID-56'!B178,'ID-60'!B178,'ID-63'!B178,'ID-64'!B178,'ID-68'!B178,'ID-69'!B178,'ID-76'!B178,'ID-78'!B178,'ID-79'!B178,'ID-80'!B178,'ID-81'!B178))</f>
        <v>1.1791038684316746E-6</v>
      </c>
      <c r="G171" s="1">
        <f>ABS(C171-MAX('ID-19'!C178,'ID-56'!C178,'ID-61'!B178,'ID-64'!C178,'ID-68'!C178,'ID-69'!C178,'ID-76'!C178,'ID-78'!C178,'ID-79'!C178,'ID-80'!C178,'ID-81'!C178))</f>
        <v>9.517097322442325E-7</v>
      </c>
      <c r="I171" s="1">
        <v>20.875</v>
      </c>
      <c r="J171" s="1">
        <f>ABS(B171-MIN('ID-19'!B178,'ID-46'!B178,'ID-56'!B178,'ID-60'!B178,'ID-63'!B178,'ID-64'!B178,'ID-68'!B178,'ID-69'!B178,'ID-76'!B178,'ID-78'!B178,'ID-79'!B178,'ID-80'!B178,'ID-81'!B178))</f>
        <v>5.278911666128927E-7</v>
      </c>
      <c r="K171" s="1">
        <f>ABS(C171-MIN('ID-19'!C178,'ID-56'!C178,'ID-61'!B178,'ID-64'!C178,'ID-68'!C178,'ID-69'!C178,'ID-76'!C178,'ID-78'!C178,'ID-79'!C178,'ID-80'!C178,'ID-81'!C178))</f>
        <v>5.5224921174934494E-7</v>
      </c>
    </row>
    <row r="172" spans="1:11" x14ac:dyDescent="0.25">
      <c r="A172" s="1">
        <v>21</v>
      </c>
      <c r="B172" s="1">
        <f>AVERAGE('ID-19'!B179,'ID-46'!B179,'ID-56'!B179,'ID-60'!B179,'ID-63'!B179,'ID-64'!B179,'ID-68'!B179,'ID-69'!B179,'ID-76'!B179,'ID-78'!B179,'ID-79'!B179,'ID-80'!B179,'ID-81'!B179)</f>
        <v>0.48425731650307441</v>
      </c>
      <c r="C172" s="1">
        <f>AVERAGE('ID-19'!C179,'ID-56'!C179,'ID-61'!B179,'ID-64'!C179,'ID-68'!C179,'ID-69'!C179,'ID-76'!C179,'ID-78'!C179,'ID-79'!C179,'ID-80'!C179,'ID-81'!C179)</f>
        <v>0.48425733188985753</v>
      </c>
      <c r="E172" s="1">
        <v>21</v>
      </c>
      <c r="F172" s="1">
        <f>ABS(B172-MAX('ID-19'!B179,'ID-46'!B179,'ID-56'!B179,'ID-60'!B179,'ID-63'!B179,'ID-64'!B179,'ID-68'!B179,'ID-69'!B179,'ID-76'!B179,'ID-78'!B179,'ID-79'!B179,'ID-80'!B179,'ID-81'!B179))</f>
        <v>1.1797601816021519E-6</v>
      </c>
      <c r="G172" s="1">
        <f>ABS(C172-MAX('ID-19'!C179,'ID-56'!C179,'ID-61'!B179,'ID-64'!C179,'ID-68'!C179,'ID-69'!C179,'ID-76'!C179,'ID-78'!C179,'ID-79'!C179,'ID-80'!C179,'ID-81'!C179))</f>
        <v>9.3761964148342258E-7</v>
      </c>
      <c r="I172" s="1">
        <v>21</v>
      </c>
      <c r="J172" s="1">
        <f>ABS(B172-MIN('ID-19'!B179,'ID-46'!B179,'ID-56'!B179,'ID-60'!B179,'ID-63'!B179,'ID-64'!B179,'ID-68'!B179,'ID-69'!B179,'ID-76'!B179,'ID-78'!B179,'ID-79'!B179,'ID-80'!B179,'ID-81'!B179))</f>
        <v>5.2686599039120097E-7</v>
      </c>
      <c r="K172" s="1">
        <f>ABS(C172-MIN('ID-19'!C179,'ID-56'!C179,'ID-61'!B179,'ID-64'!C179,'ID-68'!C179,'ID-69'!C179,'ID-76'!C179,'ID-78'!C179,'ID-79'!C179,'ID-80'!C179,'ID-81'!C179))</f>
        <v>5.4948028055390452E-7</v>
      </c>
    </row>
    <row r="173" spans="1:11" x14ac:dyDescent="0.25">
      <c r="A173" s="1">
        <v>21.125</v>
      </c>
      <c r="B173" s="1">
        <f>AVERAGE('ID-19'!B180,'ID-46'!B180,'ID-56'!B180,'ID-60'!B180,'ID-63'!B180,'ID-64'!B180,'ID-68'!B180,'ID-69'!B180,'ID-76'!B180,'ID-78'!B180,'ID-79'!B180,'ID-80'!B180,'ID-81'!B180)</f>
        <v>0.48425731441948411</v>
      </c>
      <c r="C173" s="1">
        <f>AVERAGE('ID-19'!C180,'ID-56'!C180,'ID-61'!B180,'ID-64'!C180,'ID-68'!C180,'ID-69'!C180,'ID-76'!C180,'ID-78'!C180,'ID-79'!C180,'ID-80'!C180,'ID-81'!C180)</f>
        <v>0.48425732970073054</v>
      </c>
      <c r="E173" s="1">
        <v>21.125</v>
      </c>
      <c r="F173" s="1">
        <f>ABS(B173-MAX('ID-19'!B180,'ID-46'!B180,'ID-56'!B180,'ID-60'!B180,'ID-63'!B180,'ID-64'!B180,'ID-68'!B180,'ID-69'!B180,'ID-76'!B180,'ID-78'!B180,'ID-79'!B180,'ID-80'!B180,'ID-81'!B180))</f>
        <v>1.1912841229033688E-6</v>
      </c>
      <c r="G173" s="1">
        <f>ABS(C173-MAX('ID-19'!C180,'ID-56'!C180,'ID-61'!B180,'ID-64'!C180,'ID-68'!C180,'ID-69'!C180,'ID-76'!C180,'ID-78'!C180,'ID-79'!C180,'ID-80'!C180,'ID-81'!C180))</f>
        <v>9.4198634448261487E-7</v>
      </c>
      <c r="I173" s="1">
        <v>21.125</v>
      </c>
      <c r="J173" s="1">
        <f>ABS(B173-MIN('ID-19'!B180,'ID-46'!B180,'ID-56'!B180,'ID-60'!B180,'ID-63'!B180,'ID-64'!B180,'ID-68'!B180,'ID-69'!B180,'ID-76'!B180,'ID-78'!B180,'ID-79'!B180,'ID-80'!B180,'ID-81'!B180))</f>
        <v>5.2285659712936194E-7</v>
      </c>
      <c r="K173" s="1">
        <f>ABS(C173-MIN('ID-19'!C180,'ID-56'!C180,'ID-61'!B180,'ID-64'!C180,'ID-68'!C180,'ID-69'!C180,'ID-76'!C180,'ID-78'!C180,'ID-79'!C180,'ID-80'!C180,'ID-81'!C180))</f>
        <v>5.4787708553272196E-7</v>
      </c>
    </row>
    <row r="174" spans="1:11" x14ac:dyDescent="0.25">
      <c r="A174" s="1">
        <v>21.25</v>
      </c>
      <c r="B174" s="1">
        <f>AVERAGE('ID-19'!B181,'ID-46'!B181,'ID-56'!B181,'ID-60'!B181,'ID-63'!B181,'ID-64'!B181,'ID-68'!B181,'ID-69'!B181,'ID-76'!B181,'ID-78'!B181,'ID-79'!B181,'ID-80'!B181,'ID-81'!B181)</f>
        <v>0.4842573154661346</v>
      </c>
      <c r="C174" s="1">
        <f>AVERAGE('ID-19'!C181,'ID-56'!C181,'ID-61'!B181,'ID-64'!C181,'ID-68'!C181,'ID-69'!C181,'ID-76'!C181,'ID-78'!C181,'ID-79'!C181,'ID-80'!C181,'ID-81'!C181)</f>
        <v>0.48425732912033098</v>
      </c>
      <c r="E174" s="1">
        <v>21.25</v>
      </c>
      <c r="F174" s="1">
        <f>ABS(B174-MAX('ID-19'!B181,'ID-46'!B181,'ID-56'!B181,'ID-60'!B181,'ID-63'!B181,'ID-64'!B181,'ID-68'!B181,'ID-69'!B181,'ID-76'!B181,'ID-78'!B181,'ID-79'!B181,'ID-80'!B181,'ID-81'!B181))</f>
        <v>1.2108607784222514E-6</v>
      </c>
      <c r="G174" s="1">
        <f>ABS(C174-MAX('ID-19'!C181,'ID-56'!C181,'ID-61'!B181,'ID-64'!C181,'ID-68'!C181,'ID-69'!C181,'ID-76'!C181,'ID-78'!C181,'ID-79'!C181,'ID-80'!C181,'ID-81'!C181))</f>
        <v>9.3596708800047779E-7</v>
      </c>
      <c r="I174" s="1">
        <v>21.25</v>
      </c>
      <c r="J174" s="1">
        <f>ABS(B174-MIN('ID-19'!B181,'ID-46'!B181,'ID-56'!B181,'ID-60'!B181,'ID-63'!B181,'ID-64'!B181,'ID-68'!B181,'ID-69'!B181,'ID-76'!B181,'ID-78'!B181,'ID-79'!B181,'ID-80'!B181,'ID-81'!B181))</f>
        <v>5.2314349757720535E-7</v>
      </c>
      <c r="K174" s="1">
        <f>ABS(C174-MIN('ID-19'!C181,'ID-56'!C181,'ID-61'!B181,'ID-64'!C181,'ID-68'!C181,'ID-69'!C181,'ID-76'!C181,'ID-78'!C181,'ID-79'!C181,'ID-80'!C181,'ID-81'!C181))</f>
        <v>5.4631439200258924E-7</v>
      </c>
    </row>
    <row r="175" spans="1:11" x14ac:dyDescent="0.25">
      <c r="A175" s="1">
        <v>21.375</v>
      </c>
      <c r="B175" s="1">
        <f>AVERAGE('ID-19'!B182,'ID-46'!B182,'ID-56'!B182,'ID-60'!B182,'ID-63'!B182,'ID-64'!B182,'ID-68'!B182,'ID-69'!B182,'ID-76'!B182,'ID-78'!B182,'ID-79'!B182,'ID-80'!B182,'ID-81'!B182)</f>
        <v>0.48425731261031218</v>
      </c>
      <c r="C175" s="1">
        <f>AVERAGE('ID-19'!C182,'ID-56'!C182,'ID-61'!B182,'ID-64'!C182,'ID-68'!C182,'ID-69'!C182,'ID-76'!C182,'ID-78'!C182,'ID-79'!C182,'ID-80'!C182,'ID-81'!C182)</f>
        <v>0.48425732575256997</v>
      </c>
      <c r="E175" s="1">
        <v>21.375</v>
      </c>
      <c r="F175" s="1">
        <f>ABS(B175-MAX('ID-19'!B182,'ID-46'!B182,'ID-56'!B182,'ID-60'!B182,'ID-63'!B182,'ID-64'!B182,'ID-68'!B182,'ID-69'!B182,'ID-76'!B182,'ID-78'!B182,'ID-79'!B182,'ID-80'!B182,'ID-81'!B182))</f>
        <v>1.2031024398395651E-6</v>
      </c>
      <c r="G175" s="1">
        <f>ABS(C175-MAX('ID-19'!C182,'ID-56'!C182,'ID-61'!B182,'ID-64'!C182,'ID-68'!C182,'ID-69'!C182,'ID-76'!C182,'ID-78'!C182,'ID-79'!C182,'ID-80'!C182,'ID-81'!C182))</f>
        <v>9.2626240905113733E-7</v>
      </c>
      <c r="I175" s="1">
        <v>21.375</v>
      </c>
      <c r="J175" s="1">
        <f>ABS(B175-MIN('ID-19'!B182,'ID-46'!B182,'ID-56'!B182,'ID-60'!B182,'ID-63'!B182,'ID-64'!B182,'ID-68'!B182,'ID-69'!B182,'ID-76'!B182,'ID-78'!B182,'ID-79'!B182,'ID-80'!B182,'ID-81'!B182))</f>
        <v>5.2050592119767813E-7</v>
      </c>
      <c r="K175" s="1">
        <f>ABS(C175-MIN('ID-19'!C182,'ID-56'!C182,'ID-61'!B182,'ID-64'!C182,'ID-68'!C182,'ID-69'!C182,'ID-76'!C182,'ID-78'!C182,'ID-79'!C182,'ID-80'!C182,'ID-81'!C182))</f>
        <v>5.4212745498327664E-7</v>
      </c>
    </row>
    <row r="176" spans="1:11" x14ac:dyDescent="0.25">
      <c r="A176" s="1">
        <v>21.5</v>
      </c>
      <c r="B176" s="1">
        <f>AVERAGE('ID-19'!B183,'ID-46'!B183,'ID-56'!B183,'ID-60'!B183,'ID-63'!B183,'ID-64'!B183,'ID-68'!B183,'ID-69'!B183,'ID-76'!B183,'ID-78'!B183,'ID-79'!B183,'ID-80'!B183,'ID-81'!B183)</f>
        <v>0.48425730977323805</v>
      </c>
      <c r="C176" s="1">
        <f>AVERAGE('ID-19'!C183,'ID-56'!C183,'ID-61'!B183,'ID-64'!C183,'ID-68'!C183,'ID-69'!C183,'ID-76'!C183,'ID-78'!C183,'ID-79'!C183,'ID-80'!C183,'ID-81'!C183)</f>
        <v>0.48425732683607536</v>
      </c>
      <c r="E176" s="1">
        <v>21.5</v>
      </c>
      <c r="F176" s="1">
        <f>ABS(B176-MAX('ID-19'!B183,'ID-46'!B183,'ID-56'!B183,'ID-60'!B183,'ID-63'!B183,'ID-64'!B183,'ID-68'!B183,'ID-69'!B183,'ID-76'!B183,'ID-78'!B183,'ID-79'!B183,'ID-80'!B183,'ID-81'!B183))</f>
        <v>1.2048608559189766E-6</v>
      </c>
      <c r="G176" s="1">
        <f>ABS(C176-MAX('ID-19'!C183,'ID-56'!C183,'ID-61'!B183,'ID-64'!C183,'ID-68'!C183,'ID-69'!C183,'ID-76'!C183,'ID-78'!C183,'ID-79'!C183,'ID-80'!C183,'ID-81'!C183))</f>
        <v>9.3266919365397882E-7</v>
      </c>
      <c r="I176" s="1">
        <v>21.5</v>
      </c>
      <c r="J176" s="1">
        <f>ABS(B176-MIN('ID-19'!B183,'ID-46'!B183,'ID-56'!B183,'ID-60'!B183,'ID-63'!B183,'ID-64'!B183,'ID-68'!B183,'ID-69'!B183,'ID-76'!B183,'ID-78'!B183,'ID-79'!B183,'ID-80'!B183,'ID-81'!B183))</f>
        <v>5.1838988707197942E-7</v>
      </c>
      <c r="K176" s="1">
        <f>ABS(C176-MIN('ID-19'!C183,'ID-56'!C183,'ID-61'!B183,'ID-64'!C183,'ID-68'!C183,'ID-69'!C183,'ID-76'!C183,'ID-78'!C183,'ID-79'!C183,'ID-80'!C183,'ID-81'!C183))</f>
        <v>5.4297319634910579E-7</v>
      </c>
    </row>
    <row r="177" spans="1:11" x14ac:dyDescent="0.25">
      <c r="A177" s="1">
        <v>21.625</v>
      </c>
      <c r="B177" s="1">
        <f>AVERAGE('ID-19'!B184,'ID-46'!B184,'ID-56'!B184,'ID-60'!B184,'ID-63'!B184,'ID-64'!B184,'ID-68'!B184,'ID-69'!B184,'ID-76'!B184,'ID-78'!B184,'ID-79'!B184,'ID-80'!B184,'ID-81'!B184)</f>
        <v>0.48425730866799443</v>
      </c>
      <c r="C177" s="1">
        <f>AVERAGE('ID-19'!C184,'ID-56'!C184,'ID-61'!B184,'ID-64'!C184,'ID-68'!C184,'ID-69'!C184,'ID-76'!C184,'ID-78'!C184,'ID-79'!C184,'ID-80'!C184,'ID-81'!C184)</f>
        <v>0.48425732515717795</v>
      </c>
      <c r="E177" s="1">
        <v>21.625</v>
      </c>
      <c r="F177" s="1">
        <f>ABS(B177-MAX('ID-19'!B184,'ID-46'!B184,'ID-56'!B184,'ID-60'!B184,'ID-63'!B184,'ID-64'!B184,'ID-68'!B184,'ID-69'!B184,'ID-76'!B184,'ID-78'!B184,'ID-79'!B184,'ID-80'!B184,'ID-81'!B184))</f>
        <v>1.2116489985780632E-6</v>
      </c>
      <c r="G177" s="1">
        <f>ABS(C177-MAX('ID-19'!C184,'ID-56'!C184,'ID-61'!B184,'ID-64'!C184,'ID-68'!C184,'ID-69'!C184,'ID-76'!C184,'ID-78'!C184,'ID-79'!C184,'ID-80'!C184,'ID-81'!C184))</f>
        <v>9.3171028803240574E-7</v>
      </c>
      <c r="I177" s="1">
        <v>21.625</v>
      </c>
      <c r="J177" s="1">
        <f>ABS(B177-MIN('ID-19'!B184,'ID-46'!B184,'ID-56'!B184,'ID-60'!B184,'ID-63'!B184,'ID-64'!B184,'ID-68'!B184,'ID-69'!B184,'ID-76'!B184,'ID-78'!B184,'ID-79'!B184,'ID-80'!B184,'ID-81'!B184))</f>
        <v>5.1686092045200027E-7</v>
      </c>
      <c r="K177" s="1">
        <f>ABS(C177-MIN('ID-19'!C184,'ID-56'!C184,'ID-61'!B184,'ID-64'!C184,'ID-68'!C184,'ID-69'!C184,'ID-76'!C184,'ID-78'!C184,'ID-79'!C184,'ID-80'!C184,'ID-81'!C184))</f>
        <v>5.4116386294378316E-7</v>
      </c>
    </row>
    <row r="178" spans="1:11" x14ac:dyDescent="0.25">
      <c r="A178" s="1">
        <v>21.75</v>
      </c>
      <c r="B178" s="1">
        <f>AVERAGE('ID-19'!B185,'ID-46'!B185,'ID-56'!B185,'ID-60'!B185,'ID-63'!B185,'ID-64'!B185,'ID-68'!B185,'ID-69'!B185,'ID-76'!B185,'ID-78'!B185,'ID-79'!B185,'ID-80'!B185,'ID-81'!B185)</f>
        <v>0.48425730571560704</v>
      </c>
      <c r="C178" s="1">
        <f>AVERAGE('ID-19'!C185,'ID-56'!C185,'ID-61'!B185,'ID-64'!C185,'ID-68'!C185,'ID-69'!C185,'ID-76'!C185,'ID-78'!C185,'ID-79'!C185,'ID-80'!C185,'ID-81'!C185)</f>
        <v>0.48425732268178945</v>
      </c>
      <c r="E178" s="1">
        <v>21.75</v>
      </c>
      <c r="F178" s="1">
        <f>ABS(B178-MAX('ID-19'!B185,'ID-46'!B185,'ID-56'!B185,'ID-60'!B185,'ID-63'!B185,'ID-64'!B185,'ID-68'!B185,'ID-69'!B185,'ID-76'!B185,'ID-78'!B185,'ID-79'!B185,'ID-80'!B185,'ID-81'!B185))</f>
        <v>1.1879874969311643E-6</v>
      </c>
      <c r="G178" s="1">
        <f>ABS(C178-MAX('ID-19'!C185,'ID-56'!C185,'ID-61'!B185,'ID-64'!C185,'ID-68'!C185,'ID-69'!C185,'ID-76'!C185,'ID-78'!C185,'ID-79'!C185,'ID-80'!C185,'ID-81'!C185))</f>
        <v>9.3283487856421488E-7</v>
      </c>
      <c r="I178" s="1">
        <v>21.75</v>
      </c>
      <c r="J178" s="1">
        <f>ABS(B178-MIN('ID-19'!B185,'ID-46'!B185,'ID-56'!B185,'ID-60'!B185,'ID-63'!B185,'ID-64'!B185,'ID-68'!B185,'ID-69'!B185,'ID-76'!B185,'ID-78'!B185,'ID-79'!B185,'ID-80'!B185,'ID-81'!B185))</f>
        <v>5.1374808601734046E-7</v>
      </c>
      <c r="K178" s="1">
        <f>ABS(C178-MIN('ID-19'!C185,'ID-56'!C185,'ID-61'!B185,'ID-64'!C185,'ID-68'!C185,'ID-69'!C185,'ID-76'!C185,'ID-78'!C185,'ID-79'!C185,'ID-80'!C185,'ID-81'!C185))</f>
        <v>5.3875081845733419E-7</v>
      </c>
    </row>
    <row r="179" spans="1:11" x14ac:dyDescent="0.25">
      <c r="A179" s="1">
        <v>21.875</v>
      </c>
      <c r="B179" s="1">
        <f>AVERAGE('ID-19'!B186,'ID-46'!B186,'ID-56'!B186,'ID-60'!B186,'ID-63'!B186,'ID-64'!B186,'ID-68'!B186,'ID-69'!B186,'ID-76'!B186,'ID-78'!B186,'ID-79'!B186,'ID-80'!B186,'ID-81'!B186)</f>
        <v>0.48425730290597752</v>
      </c>
      <c r="C179" s="1">
        <f>AVERAGE('ID-19'!C186,'ID-56'!C186,'ID-61'!B186,'ID-64'!C186,'ID-68'!C186,'ID-69'!C186,'ID-76'!C186,'ID-78'!C186,'ID-79'!C186,'ID-80'!C186,'ID-81'!C186)</f>
        <v>0.4842573177816959</v>
      </c>
      <c r="E179" s="1">
        <v>21.875</v>
      </c>
      <c r="F179" s="1">
        <f>ABS(B179-MAX('ID-19'!B186,'ID-46'!B186,'ID-56'!B186,'ID-60'!B186,'ID-63'!B186,'ID-64'!B186,'ID-68'!B186,'ID-69'!B186,'ID-76'!B186,'ID-78'!B186,'ID-79'!B186,'ID-80'!B186,'ID-81'!B186))</f>
        <v>1.1659701734667571E-6</v>
      </c>
      <c r="G179" s="1">
        <f>ABS(C179-MAX('ID-19'!C186,'ID-56'!C186,'ID-61'!B186,'ID-64'!C186,'ID-68'!C186,'ID-69'!C186,'ID-76'!C186,'ID-78'!C186,'ID-79'!C186,'ID-80'!C186,'ID-81'!C186))</f>
        <v>9.2774964610686794E-7</v>
      </c>
      <c r="I179" s="1">
        <v>21.875</v>
      </c>
      <c r="J179" s="1">
        <f>ABS(B179-MIN('ID-19'!B186,'ID-46'!B186,'ID-56'!B186,'ID-60'!B186,'ID-63'!B186,'ID-64'!B186,'ID-68'!B186,'ID-69'!B186,'ID-76'!B186,'ID-78'!B186,'ID-79'!B186,'ID-80'!B186,'ID-81'!B186))</f>
        <v>5.1114612853453423E-7</v>
      </c>
      <c r="K179" s="1">
        <f>ABS(C179-MIN('ID-19'!C186,'ID-56'!C186,'ID-61'!B186,'ID-64'!C186,'ID-68'!C186,'ID-69'!C186,'ID-76'!C186,'ID-78'!C186,'ID-79'!C186,'ID-80'!C186,'ID-81'!C186))</f>
        <v>5.3462854188168762E-7</v>
      </c>
    </row>
    <row r="180" spans="1:11" x14ac:dyDescent="0.25">
      <c r="A180" s="1">
        <v>22</v>
      </c>
      <c r="B180" s="1">
        <f>AVERAGE('ID-19'!B187,'ID-46'!B187,'ID-56'!B187,'ID-60'!B187,'ID-63'!B187,'ID-64'!B187,'ID-68'!B187,'ID-69'!B187,'ID-76'!B187,'ID-78'!B187,'ID-79'!B187,'ID-80'!B187,'ID-81'!B187)</f>
        <v>0.48425730282865104</v>
      </c>
      <c r="C180" s="1">
        <f>AVERAGE('ID-19'!C187,'ID-56'!C187,'ID-61'!B187,'ID-64'!C187,'ID-68'!C187,'ID-69'!C187,'ID-76'!C187,'ID-78'!C187,'ID-79'!C187,'ID-80'!C187,'ID-81'!C187)</f>
        <v>0.48425731491378682</v>
      </c>
      <c r="E180" s="1">
        <v>22</v>
      </c>
      <c r="F180" s="1">
        <f>ABS(B180-MAX('ID-19'!B187,'ID-46'!B187,'ID-56'!B187,'ID-60'!B187,'ID-63'!B187,'ID-64'!B187,'ID-68'!B187,'ID-69'!B187,'ID-76'!B187,'ID-78'!B187,'ID-79'!B187,'ID-80'!B187,'ID-81'!B187))</f>
        <v>1.1649098549670889E-6</v>
      </c>
      <c r="G180" s="1">
        <f>ABS(C180-MAX('ID-19'!C187,'ID-56'!C187,'ID-61'!B187,'ID-64'!C187,'ID-68'!C187,'ID-69'!C187,'ID-76'!C187,'ID-78'!C187,'ID-79'!C187,'ID-80'!C187,'ID-81'!C187))</f>
        <v>9.2573729115752457E-7</v>
      </c>
      <c r="I180" s="1">
        <v>22</v>
      </c>
      <c r="J180" s="1">
        <f>ABS(B180-MIN('ID-19'!B187,'ID-46'!B187,'ID-56'!B187,'ID-60'!B187,'ID-63'!B187,'ID-64'!B187,'ID-68'!B187,'ID-69'!B187,'ID-76'!B187,'ID-78'!B187,'ID-79'!B187,'ID-80'!B187,'ID-81'!B187))</f>
        <v>5.1125971606280629E-7</v>
      </c>
      <c r="K180" s="1">
        <f>ABS(C180-MIN('ID-19'!C187,'ID-56'!C187,'ID-61'!B187,'ID-64'!C187,'ID-68'!C187,'ID-69'!C187,'ID-76'!C187,'ID-78'!C187,'ID-79'!C187,'ID-80'!C187,'ID-81'!C187))</f>
        <v>5.3061605481685703E-7</v>
      </c>
    </row>
    <row r="181" spans="1:11" x14ac:dyDescent="0.25">
      <c r="A181" s="1">
        <v>22.125</v>
      </c>
      <c r="B181" s="1">
        <f>AVERAGE('ID-19'!B188,'ID-46'!B188,'ID-56'!B188,'ID-60'!B188,'ID-63'!B188,'ID-64'!B188,'ID-68'!B188,'ID-69'!B188,'ID-76'!B188,'ID-78'!B188,'ID-79'!B188,'ID-80'!B188,'ID-81'!B188)</f>
        <v>0.48425730192703181</v>
      </c>
      <c r="C181" s="1">
        <f>AVERAGE('ID-19'!C188,'ID-56'!C188,'ID-61'!B188,'ID-64'!C188,'ID-68'!C188,'ID-69'!C188,'ID-76'!C188,'ID-78'!C188,'ID-79'!C188,'ID-80'!C188,'ID-81'!C188)</f>
        <v>0.48425731412817913</v>
      </c>
      <c r="E181" s="1">
        <v>22.125</v>
      </c>
      <c r="F181" s="1">
        <f>ABS(B181-MAX('ID-19'!B188,'ID-46'!B188,'ID-56'!B188,'ID-60'!B188,'ID-63'!B188,'ID-64'!B188,'ID-68'!B188,'ID-69'!B188,'ID-76'!B188,'ID-78'!B188,'ID-79'!B188,'ID-80'!B188,'ID-81'!B188))</f>
        <v>1.1621060082012136E-6</v>
      </c>
      <c r="G181" s="1">
        <f>ABS(C181-MAX('ID-19'!C188,'ID-56'!C188,'ID-61'!B188,'ID-64'!C188,'ID-68'!C188,'ID-69'!C188,'ID-76'!C188,'ID-78'!C188,'ID-79'!C188,'ID-80'!C188,'ID-81'!C188))</f>
        <v>9.2378033289541861E-7</v>
      </c>
      <c r="I181" s="1">
        <v>22.125</v>
      </c>
      <c r="J181" s="1">
        <f>ABS(B181-MIN('ID-19'!B188,'ID-46'!B188,'ID-56'!B188,'ID-60'!B188,'ID-63'!B188,'ID-64'!B188,'ID-68'!B188,'ID-69'!B188,'ID-76'!B188,'ID-78'!B188,'ID-79'!B188,'ID-80'!B188,'ID-81'!B188))</f>
        <v>5.1072219980907718E-7</v>
      </c>
      <c r="K181" s="1">
        <f>ABS(C181-MIN('ID-19'!C188,'ID-56'!C188,'ID-61'!B188,'ID-64'!C188,'ID-68'!C188,'ID-69'!C188,'ID-76'!C188,'ID-78'!C188,'ID-79'!C188,'ID-80'!C188,'ID-81'!C188))</f>
        <v>5.2610439310596391E-7</v>
      </c>
    </row>
    <row r="182" spans="1:11" x14ac:dyDescent="0.25">
      <c r="A182" s="1">
        <v>22.25</v>
      </c>
      <c r="B182" s="1">
        <f>AVERAGE('ID-19'!B189,'ID-46'!B189,'ID-56'!B189,'ID-60'!B189,'ID-63'!B189,'ID-64'!B189,'ID-68'!B189,'ID-69'!B189,'ID-76'!B189,'ID-78'!B189,'ID-79'!B189,'ID-80'!B189,'ID-81'!B189)</f>
        <v>0.48425730161345226</v>
      </c>
      <c r="C182" s="1">
        <f>AVERAGE('ID-19'!C189,'ID-56'!C189,'ID-61'!B189,'ID-64'!C189,'ID-68'!C189,'ID-69'!C189,'ID-76'!C189,'ID-78'!C189,'ID-79'!C189,'ID-80'!C189,'ID-81'!C189)</f>
        <v>0.48425729914296467</v>
      </c>
      <c r="E182" s="1">
        <v>22.25</v>
      </c>
      <c r="F182" s="1">
        <f>ABS(B182-MAX('ID-19'!B189,'ID-46'!B189,'ID-56'!B189,'ID-60'!B189,'ID-63'!B189,'ID-64'!B189,'ID-68'!B189,'ID-69'!B189,'ID-76'!B189,'ID-78'!B189,'ID-79'!B189,'ID-80'!B189,'ID-81'!B189))</f>
        <v>1.1648806117481314E-6</v>
      </c>
      <c r="G182" s="1">
        <f>ABS(C182-MAX('ID-19'!C189,'ID-56'!C189,'ID-61'!B189,'ID-64'!C189,'ID-68'!C189,'ID-69'!C189,'ID-76'!C189,'ID-78'!C189,'ID-79'!C189,'ID-80'!C189,'ID-81'!C189))</f>
        <v>7.9707721634125761E-7</v>
      </c>
      <c r="I182" s="1">
        <v>22.25</v>
      </c>
      <c r="J182" s="1">
        <f>ABS(B182-MIN('ID-19'!B189,'ID-46'!B189,'ID-56'!B189,'ID-60'!B189,'ID-63'!B189,'ID-64'!B189,'ID-68'!B189,'ID-69'!B189,'ID-76'!B189,'ID-78'!B189,'ID-79'!B189,'ID-80'!B189,'ID-81'!B189))</f>
        <v>5.1043937027150932E-7</v>
      </c>
      <c r="K182" s="1">
        <f>ABS(C182-MIN('ID-19'!C189,'ID-56'!C189,'ID-61'!B189,'ID-64'!C189,'ID-68'!C189,'ID-69'!C189,'ID-76'!C189,'ID-78'!C189,'ID-79'!C189,'ID-80'!C189,'ID-81'!C189))</f>
        <v>5.1071418866177609E-7</v>
      </c>
    </row>
    <row r="183" spans="1:11" x14ac:dyDescent="0.25">
      <c r="A183" s="1">
        <v>22.375</v>
      </c>
      <c r="B183" s="1">
        <f>AVERAGE('ID-19'!B190,'ID-46'!B190,'ID-56'!B190,'ID-60'!B190,'ID-63'!B190,'ID-64'!B190,'ID-68'!B190,'ID-69'!B190,'ID-76'!B190,'ID-78'!B190,'ID-79'!B190,'ID-80'!B190,'ID-81'!B190)</f>
        <v>0.48425730281739993</v>
      </c>
      <c r="C183" s="1">
        <f>AVERAGE('ID-19'!C190,'ID-56'!C190,'ID-61'!B190,'ID-64'!C190,'ID-68'!C190,'ID-69'!C190,'ID-76'!C190,'ID-78'!C190,'ID-79'!C190,'ID-80'!C190,'ID-81'!C190)</f>
        <v>0.48425729770999698</v>
      </c>
      <c r="E183" s="1">
        <v>22.375</v>
      </c>
      <c r="F183" s="1">
        <f>ABS(B183-MAX('ID-19'!B190,'ID-46'!B190,'ID-56'!B190,'ID-60'!B190,'ID-63'!B190,'ID-64'!B190,'ID-68'!B190,'ID-69'!B190,'ID-76'!B190,'ID-78'!B190,'ID-79'!B190,'ID-80'!B190,'ID-81'!B190))</f>
        <v>1.164572106082673E-6</v>
      </c>
      <c r="G183" s="1">
        <f>ABS(C183-MAX('ID-19'!C190,'ID-56'!C190,'ID-61'!B190,'ID-64'!C190,'ID-68'!C190,'ID-69'!C190,'ID-76'!C190,'ID-78'!C190,'ID-79'!C190,'ID-80'!C190,'ID-81'!C190))</f>
        <v>7.9358680199481668E-7</v>
      </c>
      <c r="I183" s="1">
        <v>22.375</v>
      </c>
      <c r="J183" s="1">
        <f>ABS(B183-MIN('ID-19'!B190,'ID-46'!B190,'ID-56'!B190,'ID-60'!B190,'ID-63'!B190,'ID-64'!B190,'ID-68'!B190,'ID-69'!B190,'ID-76'!B190,'ID-78'!B190,'ID-79'!B190,'ID-80'!B190,'ID-81'!B190))</f>
        <v>5.0657188593872249E-7</v>
      </c>
      <c r="K183" s="1">
        <f>ABS(C183-MIN('ID-19'!C190,'ID-56'!C190,'ID-61'!B190,'ID-64'!C190,'ID-68'!C190,'ID-69'!C190,'ID-76'!C190,'ID-78'!C190,'ID-79'!C190,'ID-80'!C190,'ID-81'!C190))</f>
        <v>5.0952774799384315E-7</v>
      </c>
    </row>
    <row r="184" spans="1:11" x14ac:dyDescent="0.25">
      <c r="A184" s="1">
        <v>22.5</v>
      </c>
      <c r="B184" s="1">
        <f>AVERAGE('ID-19'!B191,'ID-46'!B191,'ID-56'!B191,'ID-60'!B191,'ID-63'!B191,'ID-64'!B191,'ID-68'!B191,'ID-69'!B191,'ID-76'!B191,'ID-78'!B191,'ID-79'!B191,'ID-80'!B191,'ID-81'!B191)</f>
        <v>0.48425730184136356</v>
      </c>
      <c r="C184" s="1">
        <f>AVERAGE('ID-19'!C191,'ID-56'!C191,'ID-61'!B191,'ID-64'!C191,'ID-68'!C191,'ID-69'!C191,'ID-76'!C191,'ID-78'!C191,'ID-79'!C191,'ID-80'!C191,'ID-81'!C191)</f>
        <v>0.48425729651094856</v>
      </c>
      <c r="E184" s="1">
        <v>22.5</v>
      </c>
      <c r="F184" s="1">
        <f>ABS(B184-MAX('ID-19'!B191,'ID-46'!B191,'ID-56'!B191,'ID-60'!B191,'ID-63'!B191,'ID-64'!B191,'ID-68'!B191,'ID-69'!B191,'ID-76'!B191,'ID-78'!B191,'ID-79'!B191,'ID-80'!B191,'ID-81'!B191))</f>
        <v>1.1620666014455772E-6</v>
      </c>
      <c r="G184" s="1">
        <f>ABS(C184-MAX('ID-19'!C191,'ID-56'!C191,'ID-61'!B191,'ID-64'!C191,'ID-68'!C191,'ID-69'!C191,'ID-76'!C191,'ID-78'!C191,'ID-79'!C191,'ID-80'!C191,'ID-81'!C191))</f>
        <v>7.941303464265026E-7</v>
      </c>
      <c r="I184" s="1">
        <v>22.5</v>
      </c>
      <c r="J184" s="1">
        <f>ABS(B184-MIN('ID-19'!B191,'ID-46'!B191,'ID-56'!B191,'ID-60'!B191,'ID-63'!B191,'ID-64'!B191,'ID-68'!B191,'ID-69'!B191,'ID-76'!B191,'ID-78'!B191,'ID-79'!B191,'ID-80'!B191,'ID-81'!B191))</f>
        <v>5.0616163954630977E-7</v>
      </c>
      <c r="K184" s="1">
        <f>ABS(C184-MIN('ID-19'!C191,'ID-56'!C191,'ID-61'!B191,'ID-64'!C191,'ID-68'!C191,'ID-69'!C191,'ID-76'!C191,'ID-78'!C191,'ID-79'!C191,'ID-80'!C191,'ID-81'!C191))</f>
        <v>5.0884580155008408E-7</v>
      </c>
    </row>
    <row r="185" spans="1:11" x14ac:dyDescent="0.25">
      <c r="A185" s="1">
        <v>22.625</v>
      </c>
      <c r="B185" s="1">
        <f>AVERAGE('ID-19'!B192,'ID-46'!B192,'ID-56'!B192,'ID-60'!B192,'ID-63'!B192,'ID-64'!B192,'ID-68'!B192,'ID-69'!B192,'ID-76'!B192,'ID-78'!B192,'ID-79'!B192,'ID-80'!B192,'ID-81'!B192)</f>
        <v>0.48425730307554127</v>
      </c>
      <c r="C185" s="1">
        <f>AVERAGE('ID-19'!C192,'ID-56'!C192,'ID-61'!B192,'ID-64'!C192,'ID-68'!C192,'ID-69'!C192,'ID-76'!C192,'ID-78'!C192,'ID-79'!C192,'ID-80'!C192,'ID-81'!C192)</f>
        <v>0.48425729550051388</v>
      </c>
      <c r="E185" s="1">
        <v>22.625</v>
      </c>
      <c r="F185" s="1">
        <f>ABS(B185-MAX('ID-19'!B192,'ID-46'!B192,'ID-56'!B192,'ID-60'!B192,'ID-63'!B192,'ID-64'!B192,'ID-68'!B192,'ID-69'!B192,'ID-76'!B192,'ID-78'!B192,'ID-79'!B192,'ID-80'!B192,'ID-81'!B192))</f>
        <v>1.1800250207527618E-6</v>
      </c>
      <c r="G185" s="1">
        <f>ABS(C185-MAX('ID-19'!C192,'ID-56'!C192,'ID-61'!B192,'ID-64'!C192,'ID-68'!C192,'ID-69'!C192,'ID-76'!C192,'ID-78'!C192,'ID-79'!C192,'ID-80'!C192,'ID-81'!C192))</f>
        <v>7.984132260885346E-7</v>
      </c>
      <c r="I185" s="1">
        <v>22.625</v>
      </c>
      <c r="J185" s="1">
        <f>ABS(B185-MIN('ID-19'!B192,'ID-46'!B192,'ID-56'!B192,'ID-60'!B192,'ID-63'!B192,'ID-64'!B192,'ID-68'!B192,'ID-69'!B192,'ID-76'!B192,'ID-78'!B192,'ID-79'!B192,'ID-80'!B192,'ID-81'!B192))</f>
        <v>5.0644448529313379E-7</v>
      </c>
      <c r="K185" s="1">
        <f>ABS(C185-MIN('ID-19'!C192,'ID-56'!C192,'ID-61'!B192,'ID-64'!C192,'ID-68'!C192,'ID-69'!C192,'ID-76'!C192,'ID-78'!C192,'ID-79'!C192,'ID-80'!C192,'ID-81'!C192))</f>
        <v>5.1093497088761097E-7</v>
      </c>
    </row>
    <row r="186" spans="1:11" x14ac:dyDescent="0.25">
      <c r="A186" s="1">
        <v>22.75</v>
      </c>
      <c r="B186" s="1">
        <f>AVERAGE('ID-19'!B193,'ID-46'!B193,'ID-56'!B193,'ID-60'!B193,'ID-63'!B193,'ID-64'!B193,'ID-68'!B193,'ID-69'!B193,'ID-76'!B193,'ID-78'!B193,'ID-79'!B193,'ID-80'!B193,'ID-81'!B193)</f>
        <v>0.48425730234030967</v>
      </c>
      <c r="C186" s="1">
        <f>AVERAGE('ID-19'!C193,'ID-56'!C193,'ID-61'!B193,'ID-64'!C193,'ID-68'!C193,'ID-69'!C193,'ID-76'!C193,'ID-78'!C193,'ID-79'!C193,'ID-80'!C193,'ID-81'!C193)</f>
        <v>0.4842572978199684</v>
      </c>
      <c r="E186" s="1">
        <v>22.75</v>
      </c>
      <c r="F186" s="1">
        <f>ABS(B186-MAX('ID-19'!B193,'ID-46'!B193,'ID-56'!B193,'ID-60'!B193,'ID-63'!B193,'ID-64'!B193,'ID-68'!B193,'ID-69'!B193,'ID-76'!B193,'ID-78'!B193,'ID-79'!B193,'ID-80'!B193,'ID-81'!B193))</f>
        <v>1.1658326003471942E-6</v>
      </c>
      <c r="G186" s="1">
        <f>ABS(C186-MAX('ID-19'!C193,'ID-56'!C193,'ID-61'!B193,'ID-64'!C193,'ID-68'!C193,'ID-69'!C193,'ID-76'!C193,'ID-78'!C193,'ID-79'!C193,'ID-80'!C193,'ID-81'!C193))</f>
        <v>8.1015212360924238E-7</v>
      </c>
      <c r="I186" s="1">
        <v>22.75</v>
      </c>
      <c r="J186" s="1">
        <f>ABS(B186-MIN('ID-19'!B193,'ID-46'!B193,'ID-56'!B193,'ID-60'!B193,'ID-63'!B193,'ID-64'!B193,'ID-68'!B193,'ID-69'!B193,'ID-76'!B193,'ID-78'!B193,'ID-79'!B193,'ID-80'!B193,'ID-81'!B193))</f>
        <v>5.0401924267529097E-7</v>
      </c>
      <c r="K186" s="1">
        <f>ABS(C186-MIN('ID-19'!C193,'ID-56'!C193,'ID-61'!B193,'ID-64'!C193,'ID-68'!C193,'ID-69'!C193,'ID-76'!C193,'ID-78'!C193,'ID-79'!C193,'ID-80'!C193,'ID-81'!C193))</f>
        <v>5.1368397041562375E-7</v>
      </c>
    </row>
    <row r="187" spans="1:11" x14ac:dyDescent="0.25">
      <c r="A187" s="1">
        <v>22.875</v>
      </c>
      <c r="B187" s="1">
        <f>AVERAGE('ID-19'!B194,'ID-46'!B194,'ID-56'!B194,'ID-60'!B194,'ID-63'!B194,'ID-64'!B194,'ID-68'!B194,'ID-69'!B194,'ID-76'!B194,'ID-78'!B194,'ID-79'!B194,'ID-80'!B194,'ID-81'!B194)</f>
        <v>0.48425730528997091</v>
      </c>
      <c r="C187" s="1">
        <f>AVERAGE('ID-19'!C194,'ID-56'!C194,'ID-61'!B194,'ID-64'!C194,'ID-68'!C194,'ID-69'!C194,'ID-76'!C194,'ID-78'!C194,'ID-79'!C194,'ID-80'!C194,'ID-81'!C194)</f>
        <v>0.48425730167936359</v>
      </c>
      <c r="E187" s="1">
        <v>22.875</v>
      </c>
      <c r="F187" s="1">
        <f>ABS(B187-MAX('ID-19'!B194,'ID-46'!B194,'ID-56'!B194,'ID-60'!B194,'ID-63'!B194,'ID-64'!B194,'ID-68'!B194,'ID-69'!B194,'ID-76'!B194,'ID-78'!B194,'ID-79'!B194,'ID-80'!B194,'ID-81'!B194))</f>
        <v>1.1781569050905993E-6</v>
      </c>
      <c r="G187" s="1">
        <f>ABS(C187-MAX('ID-19'!C194,'ID-56'!C194,'ID-61'!B194,'ID-64'!C194,'ID-68'!C194,'ID-69'!C194,'ID-76'!C194,'ID-78'!C194,'ID-79'!C194,'ID-80'!C194,'ID-81'!C194))</f>
        <v>8.5593530041450094E-7</v>
      </c>
      <c r="I187" s="1">
        <v>22.875</v>
      </c>
      <c r="J187" s="1">
        <f>ABS(B187-MIN('ID-19'!B194,'ID-46'!B194,'ID-56'!B194,'ID-60'!B194,'ID-63'!B194,'ID-64'!B194,'ID-68'!B194,'ID-69'!B194,'ID-76'!B194,'ID-78'!B194,'ID-79'!B194,'ID-80'!B194,'ID-81'!B194))</f>
        <v>5.0292435388454848E-7</v>
      </c>
      <c r="K187" s="1">
        <f>ABS(C187-MIN('ID-19'!C194,'ID-56'!C194,'ID-61'!B194,'ID-64'!C194,'ID-68'!C194,'ID-69'!C194,'ID-76'!C194,'ID-78'!C194,'ID-79'!C194,'ID-80'!C194,'ID-81'!C194))</f>
        <v>5.1811105861165885E-7</v>
      </c>
    </row>
    <row r="188" spans="1:11" x14ac:dyDescent="0.25">
      <c r="A188" s="1">
        <v>23</v>
      </c>
      <c r="B188" s="1">
        <f>AVERAGE('ID-19'!B195,'ID-46'!B195,'ID-56'!B195,'ID-60'!B195,'ID-63'!B195,'ID-64'!B195,'ID-68'!B195,'ID-69'!B195,'ID-76'!B195,'ID-78'!B195,'ID-79'!B195,'ID-80'!B195,'ID-81'!B195)</f>
        <v>0.48425730697837416</v>
      </c>
      <c r="C188" s="1">
        <f>AVERAGE('ID-19'!C195,'ID-56'!C195,'ID-61'!B195,'ID-64'!C195,'ID-68'!C195,'ID-69'!C195,'ID-76'!C195,'ID-78'!C195,'ID-79'!C195,'ID-80'!C195,'ID-81'!C195)</f>
        <v>0.48425730208971646</v>
      </c>
      <c r="E188" s="1">
        <v>23</v>
      </c>
      <c r="F188" s="1">
        <f>ABS(B188-MAX('ID-19'!B195,'ID-46'!B195,'ID-56'!B195,'ID-60'!B195,'ID-63'!B195,'ID-64'!B195,'ID-68'!B195,'ID-69'!B195,'ID-76'!B195,'ID-78'!B195,'ID-79'!B195,'ID-80'!B195,'ID-81'!B195))</f>
        <v>1.1883300918280604E-6</v>
      </c>
      <c r="G188" s="1">
        <f>ABS(C188-MAX('ID-19'!C195,'ID-56'!C195,'ID-61'!B195,'ID-64'!C195,'ID-68'!C195,'ID-69'!C195,'ID-76'!C195,'ID-78'!C195,'ID-79'!C195,'ID-80'!C195,'ID-81'!C195))</f>
        <v>8.8404627551774695E-7</v>
      </c>
      <c r="I188" s="1">
        <v>23</v>
      </c>
      <c r="J188" s="1">
        <f>ABS(B188-MIN('ID-19'!B195,'ID-46'!B195,'ID-56'!B195,'ID-60'!B195,'ID-63'!B195,'ID-64'!B195,'ID-68'!B195,'ID-69'!B195,'ID-76'!B195,'ID-78'!B195,'ID-79'!B195,'ID-80'!B195,'ID-81'!B195))</f>
        <v>5.0490384517765108E-7</v>
      </c>
      <c r="K188" s="1">
        <f>ABS(C188-MIN('ID-19'!C195,'ID-56'!C195,'ID-61'!B195,'ID-64'!C195,'ID-68'!C195,'ID-69'!C195,'ID-76'!C195,'ID-78'!C195,'ID-79'!C195,'ID-80'!C195,'ID-81'!C195))</f>
        <v>5.1851246946066354E-7</v>
      </c>
    </row>
    <row r="189" spans="1:11" x14ac:dyDescent="0.25">
      <c r="A189" s="1">
        <v>23.125</v>
      </c>
      <c r="B189" s="1">
        <f>AVERAGE('ID-19'!B196,'ID-46'!B196,'ID-56'!B196,'ID-60'!B196,'ID-63'!B196,'ID-64'!B196,'ID-68'!B196,'ID-69'!B196,'ID-76'!B196,'ID-78'!B196,'ID-79'!B196,'ID-80'!B196,'ID-81'!B196)</f>
        <v>0.48425730496466962</v>
      </c>
      <c r="C189" s="1">
        <f>AVERAGE('ID-19'!C196,'ID-56'!C196,'ID-61'!B196,'ID-64'!C196,'ID-68'!C196,'ID-69'!C196,'ID-76'!C196,'ID-78'!C196,'ID-79'!C196,'ID-80'!C196,'ID-81'!C196)</f>
        <v>0.48425729773510534</v>
      </c>
      <c r="E189" s="1">
        <v>23.125</v>
      </c>
      <c r="F189" s="1">
        <f>ABS(B189-MAX('ID-19'!B196,'ID-46'!B196,'ID-56'!B196,'ID-60'!B196,'ID-63'!B196,'ID-64'!B196,'ID-68'!B196,'ID-69'!B196,'ID-76'!B196,'ID-78'!B196,'ID-79'!B196,'ID-80'!B196,'ID-81'!B196))</f>
        <v>1.1902680434050517E-6</v>
      </c>
      <c r="G189" s="1">
        <f>ABS(C189-MAX('ID-19'!C196,'ID-56'!C196,'ID-61'!B196,'ID-64'!C196,'ID-68'!C196,'ID-69'!C196,'ID-76'!C196,'ID-78'!C196,'ID-79'!C196,'ID-80'!C196,'ID-81'!C196))</f>
        <v>8.9105404865730264E-7</v>
      </c>
      <c r="I189" s="1">
        <v>23.125</v>
      </c>
      <c r="J189" s="1">
        <f>ABS(B189-MIN('ID-19'!B196,'ID-46'!B196,'ID-56'!B196,'ID-60'!B196,'ID-63'!B196,'ID-64'!B196,'ID-68'!B196,'ID-69'!B196,'ID-76'!B196,'ID-78'!B196,'ID-79'!B196,'ID-80'!B196,'ID-81'!B196))</f>
        <v>5.0558594760774511E-7</v>
      </c>
      <c r="K189" s="1">
        <f>ABS(C189-MIN('ID-19'!C196,'ID-56'!C196,'ID-61'!B196,'ID-64'!C196,'ID-68'!C196,'ID-69'!C196,'ID-76'!C196,'ID-78'!C196,'ID-79'!C196,'ID-80'!C196,'ID-81'!C196))</f>
        <v>5.1492126235119784E-7</v>
      </c>
    </row>
    <row r="190" spans="1:11" x14ac:dyDescent="0.25">
      <c r="A190" s="1">
        <v>23.25</v>
      </c>
      <c r="B190" s="1">
        <f>AVERAGE('ID-19'!B197,'ID-46'!B197,'ID-56'!B197,'ID-60'!B197,'ID-63'!B197,'ID-64'!B197,'ID-68'!B197,'ID-69'!B197,'ID-76'!B197,'ID-78'!B197,'ID-79'!B197,'ID-80'!B197,'ID-81'!B197)</f>
        <v>0.48425730593570654</v>
      </c>
      <c r="C190" s="1">
        <f>AVERAGE('ID-19'!C197,'ID-56'!C197,'ID-61'!B197,'ID-64'!C197,'ID-68'!C197,'ID-69'!C197,'ID-76'!C197,'ID-78'!C197,'ID-79'!C197,'ID-80'!C197,'ID-81'!C197)</f>
        <v>0.48425729402835938</v>
      </c>
      <c r="E190" s="1">
        <v>23.25</v>
      </c>
      <c r="F190" s="1">
        <f>ABS(B190-MAX('ID-19'!B197,'ID-46'!B197,'ID-56'!B197,'ID-60'!B197,'ID-63'!B197,'ID-64'!B197,'ID-68'!B197,'ID-69'!B197,'ID-76'!B197,'ID-78'!B197,'ID-79'!B197,'ID-80'!B197,'ID-81'!B197))</f>
        <v>1.1832785584697803E-6</v>
      </c>
      <c r="G190" s="1">
        <f>ABS(C190-MAX('ID-19'!C197,'ID-56'!C197,'ID-61'!B197,'ID-64'!C197,'ID-68'!C197,'ID-69'!C197,'ID-76'!C197,'ID-78'!C197,'ID-79'!C197,'ID-80'!C197,'ID-81'!C197))</f>
        <v>8.9627313559770272E-7</v>
      </c>
      <c r="I190" s="1">
        <v>23.25</v>
      </c>
      <c r="J190" s="1">
        <f>ABS(B190-MIN('ID-19'!B197,'ID-46'!B197,'ID-56'!B197,'ID-60'!B197,'ID-63'!B197,'ID-64'!B197,'ID-68'!B197,'ID-69'!B197,'ID-76'!B197,'ID-78'!B197,'ID-79'!B197,'ID-80'!B197,'ID-81'!B197))</f>
        <v>5.0701297354960317E-7</v>
      </c>
      <c r="K190" s="1">
        <f>ABS(C190-MIN('ID-19'!C197,'ID-56'!C197,'ID-61'!B197,'ID-64'!C197,'ID-68'!C197,'ID-69'!C197,'ID-76'!C197,'ID-78'!C197,'ID-79'!C197,'ID-80'!C197,'ID-81'!C197))</f>
        <v>5.1213331636601467E-7</v>
      </c>
    </row>
    <row r="191" spans="1:11" x14ac:dyDescent="0.25">
      <c r="A191" s="1">
        <v>23.375</v>
      </c>
      <c r="B191" s="1">
        <f>AVERAGE('ID-19'!B198,'ID-46'!B198,'ID-56'!B198,'ID-60'!B198,'ID-63'!B198,'ID-64'!B198,'ID-68'!B198,'ID-69'!B198,'ID-76'!B198,'ID-78'!B198,'ID-79'!B198,'ID-80'!B198,'ID-81'!B198)</f>
        <v>0.48425730500770692</v>
      </c>
      <c r="C191" s="1">
        <f>AVERAGE('ID-19'!C198,'ID-56'!C198,'ID-61'!B198,'ID-64'!C198,'ID-68'!C198,'ID-69'!C198,'ID-76'!C198,'ID-78'!C198,'ID-79'!C198,'ID-80'!C198,'ID-81'!C198)</f>
        <v>0.48425729590159095</v>
      </c>
      <c r="E191" s="1">
        <v>23.375</v>
      </c>
      <c r="F191" s="1">
        <f>ABS(B191-MAX('ID-19'!B198,'ID-46'!B198,'ID-56'!B198,'ID-60'!B198,'ID-63'!B198,'ID-64'!B198,'ID-68'!B198,'ID-69'!B198,'ID-76'!B198,'ID-78'!B198,'ID-79'!B198,'ID-80'!B198,'ID-81'!B198))</f>
        <v>1.1793748910804425E-6</v>
      </c>
      <c r="G191" s="1">
        <f>ABS(C191-MAX('ID-19'!C198,'ID-56'!C198,'ID-61'!B198,'ID-64'!C198,'ID-68'!C198,'ID-69'!C198,'ID-76'!C198,'ID-78'!C198,'ID-79'!C198,'ID-80'!C198,'ID-81'!C198))</f>
        <v>9.1991060108265188E-7</v>
      </c>
      <c r="I191" s="1">
        <v>23.375</v>
      </c>
      <c r="J191" s="1">
        <f>ABS(B191-MIN('ID-19'!B198,'ID-46'!B198,'ID-56'!B198,'ID-60'!B198,'ID-63'!B198,'ID-64'!B198,'ID-68'!B198,'ID-69'!B198,'ID-76'!B198,'ID-78'!B198,'ID-79'!B198,'ID-80'!B198,'ID-81'!B198))</f>
        <v>5.0619028890697138E-7</v>
      </c>
      <c r="K191" s="1">
        <f>ABS(C191-MIN('ID-19'!C198,'ID-56'!C198,'ID-61'!B198,'ID-64'!C198,'ID-68'!C198,'ID-69'!C198,'ID-76'!C198,'ID-78'!C198,'ID-79'!C198,'ID-80'!C198,'ID-81'!C198))</f>
        <v>5.1550843593872742E-7</v>
      </c>
    </row>
    <row r="192" spans="1:11" x14ac:dyDescent="0.25">
      <c r="A192" s="1">
        <v>23.5</v>
      </c>
      <c r="B192" s="1">
        <f>AVERAGE('ID-19'!B199,'ID-46'!B199,'ID-56'!B199,'ID-60'!B199,'ID-63'!B199,'ID-64'!B199,'ID-68'!B199,'ID-69'!B199,'ID-76'!B199,'ID-78'!B199,'ID-79'!B199,'ID-80'!B199,'ID-81'!B199)</f>
        <v>0.48425730446035725</v>
      </c>
      <c r="C192" s="1">
        <f>AVERAGE('ID-19'!C199,'ID-56'!C199,'ID-61'!B199,'ID-64'!C199,'ID-68'!C199,'ID-69'!C199,'ID-76'!C199,'ID-78'!C199,'ID-79'!C199,'ID-80'!C199,'ID-81'!C199)</f>
        <v>0.48425729524554323</v>
      </c>
      <c r="E192" s="1">
        <v>23.5</v>
      </c>
      <c r="F192" s="1">
        <f>ABS(B192-MAX('ID-19'!B199,'ID-46'!B199,'ID-56'!B199,'ID-60'!B199,'ID-63'!B199,'ID-64'!B199,'ID-68'!B199,'ID-69'!B199,'ID-76'!B199,'ID-78'!B199,'ID-79'!B199,'ID-80'!B199,'ID-81'!B199))</f>
        <v>1.1831749937574187E-6</v>
      </c>
      <c r="G192" s="1">
        <f>ABS(C192-MAX('ID-19'!C199,'ID-56'!C199,'ID-61'!B199,'ID-64'!C199,'ID-68'!C199,'ID-69'!C199,'ID-76'!C199,'ID-78'!C199,'ID-79'!C199,'ID-80'!C199,'ID-81'!C199))</f>
        <v>9.5449996678764748E-7</v>
      </c>
      <c r="I192" s="1">
        <v>23.5</v>
      </c>
      <c r="J192" s="1">
        <f>ABS(B192-MIN('ID-19'!B199,'ID-46'!B199,'ID-56'!B199,'ID-60'!B199,'ID-63'!B199,'ID-64'!B199,'ID-68'!B199,'ID-69'!B199,'ID-76'!B199,'ID-78'!B199,'ID-79'!B199,'ID-80'!B199,'ID-81'!B199))</f>
        <v>5.083665182703534E-7</v>
      </c>
      <c r="K192" s="1">
        <f>ABS(C192-MIN('ID-19'!C199,'ID-56'!C199,'ID-61'!B199,'ID-64'!C199,'ID-68'!C199,'ID-69'!C199,'ID-76'!C199,'ID-78'!C199,'ID-79'!C199,'ID-80'!C199,'ID-81'!C199))</f>
        <v>5.1430371822425158E-7</v>
      </c>
    </row>
    <row r="193" spans="1:11" x14ac:dyDescent="0.25">
      <c r="A193" s="1">
        <v>23.625</v>
      </c>
      <c r="B193" s="1">
        <f>AVERAGE('ID-19'!B200,'ID-46'!B200,'ID-56'!B200,'ID-60'!B200,'ID-63'!B200,'ID-64'!B200,'ID-68'!B200,'ID-69'!B200,'ID-76'!B200,'ID-78'!B200,'ID-79'!B200,'ID-80'!B200,'ID-81'!B200)</f>
        <v>0.48425730461189431</v>
      </c>
      <c r="C193" s="1">
        <f>AVERAGE('ID-19'!C200,'ID-56'!C200,'ID-61'!B200,'ID-64'!C200,'ID-68'!C200,'ID-69'!C200,'ID-76'!C200,'ID-78'!C200,'ID-79'!C200,'ID-80'!C200,'ID-81'!C200)</f>
        <v>0.48425729390844413</v>
      </c>
      <c r="E193" s="1">
        <v>23.625</v>
      </c>
      <c r="F193" s="1">
        <f>ABS(B193-MAX('ID-19'!B200,'ID-46'!B200,'ID-56'!B200,'ID-60'!B200,'ID-63'!B200,'ID-64'!B200,'ID-68'!B200,'ID-69'!B200,'ID-76'!B200,'ID-78'!B200,'ID-79'!B200,'ID-80'!B200,'ID-81'!B200))</f>
        <v>1.183937921700462E-6</v>
      </c>
      <c r="G193" s="1">
        <f>ABS(C193-MAX('ID-19'!C200,'ID-56'!C200,'ID-61'!B200,'ID-64'!C200,'ID-68'!C200,'ID-69'!C200,'ID-76'!C200,'ID-78'!C200,'ID-79'!C200,'ID-80'!C200,'ID-81'!C200))</f>
        <v>9.7033460888518164E-7</v>
      </c>
      <c r="I193" s="1">
        <v>23.625</v>
      </c>
      <c r="J193" s="1">
        <f>ABS(B193-MIN('ID-19'!B200,'ID-46'!B200,'ID-56'!B200,'ID-60'!B200,'ID-63'!B200,'ID-64'!B200,'ID-68'!B200,'ID-69'!B200,'ID-76'!B200,'ID-78'!B200,'ID-79'!B200,'ID-80'!B200,'ID-81'!B200))</f>
        <v>5.0978342830410028E-7</v>
      </c>
      <c r="K193" s="1">
        <f>ABS(C193-MIN('ID-19'!C200,'ID-56'!C200,'ID-61'!B200,'ID-64'!C200,'ID-68'!C200,'ID-69'!C200,'ID-76'!C200,'ID-78'!C200,'ID-79'!C200,'ID-80'!C200,'ID-81'!C200))</f>
        <v>5.1283809315849638E-7</v>
      </c>
    </row>
    <row r="194" spans="1:11" x14ac:dyDescent="0.25">
      <c r="A194" s="1">
        <v>23.75</v>
      </c>
      <c r="B194" s="1">
        <f>AVERAGE('ID-19'!B201,'ID-46'!B201,'ID-56'!B201,'ID-60'!B201,'ID-63'!B201,'ID-64'!B201,'ID-68'!B201,'ID-69'!B201,'ID-76'!B201,'ID-78'!B201,'ID-79'!B201,'ID-80'!B201,'ID-81'!B201)</f>
        <v>0.48425730392677618</v>
      </c>
      <c r="C194" s="1">
        <f>AVERAGE('ID-19'!C201,'ID-56'!C201,'ID-61'!B201,'ID-64'!C201,'ID-68'!C201,'ID-69'!C201,'ID-76'!C201,'ID-78'!C201,'ID-79'!C201,'ID-80'!C201,'ID-81'!C201)</f>
        <v>0.48425729193095496</v>
      </c>
      <c r="E194" s="1">
        <v>23.75</v>
      </c>
      <c r="F194" s="1">
        <f>ABS(B194-MAX('ID-19'!B201,'ID-46'!B201,'ID-56'!B201,'ID-60'!B201,'ID-63'!B201,'ID-64'!B201,'ID-68'!B201,'ID-69'!B201,'ID-76'!B201,'ID-78'!B201,'ID-79'!B201,'ID-80'!B201,'ID-81'!B201))</f>
        <v>1.1866190438025725E-6</v>
      </c>
      <c r="G194" s="1">
        <f>ABS(C194-MAX('ID-19'!C201,'ID-56'!C201,'ID-61'!B201,'ID-64'!C201,'ID-68'!C201,'ID-69'!C201,'ID-76'!C201,'ID-78'!C201,'ID-79'!C201,'ID-80'!C201,'ID-81'!C201))</f>
        <v>9.8177858903758519E-7</v>
      </c>
      <c r="I194" s="1">
        <v>23.75</v>
      </c>
      <c r="J194" s="1">
        <f>ABS(B194-MIN('ID-19'!B201,'ID-46'!B201,'ID-56'!B201,'ID-60'!B201,'ID-63'!B201,'ID-64'!B201,'ID-68'!B201,'ID-69'!B201,'ID-76'!B201,'ID-78'!B201,'ID-79'!B201,'ID-80'!B201,'ID-81'!B201))</f>
        <v>5.0851797717132996E-7</v>
      </c>
      <c r="K194" s="1">
        <f>ABS(C194-MIN('ID-19'!C201,'ID-56'!C201,'ID-61'!B201,'ID-64'!C201,'ID-68'!C201,'ID-69'!C201,'ID-76'!C201,'ID-78'!C201,'ID-79'!C201,'ID-80'!C201,'ID-81'!C201))</f>
        <v>5.1097270697963992E-7</v>
      </c>
    </row>
    <row r="195" spans="1:11" x14ac:dyDescent="0.25">
      <c r="A195" s="1">
        <v>23.875</v>
      </c>
      <c r="B195" s="1">
        <f>AVERAGE('ID-19'!B202,'ID-46'!B202,'ID-56'!B202,'ID-60'!B202,'ID-63'!B202,'ID-64'!B202,'ID-68'!B202,'ID-69'!B202,'ID-76'!B202,'ID-78'!B202,'ID-79'!B202,'ID-80'!B202,'ID-81'!B202)</f>
        <v>0.48425730281843482</v>
      </c>
      <c r="C195" s="1">
        <f>AVERAGE('ID-19'!C202,'ID-56'!C202,'ID-61'!B202,'ID-64'!C202,'ID-68'!C202,'ID-69'!C202,'ID-76'!C202,'ID-78'!C202,'ID-79'!C202,'ID-80'!C202,'ID-81'!C202)</f>
        <v>0.48425729120105065</v>
      </c>
      <c r="E195" s="1">
        <v>23.875</v>
      </c>
      <c r="F195" s="1">
        <f>ABS(B195-MAX('ID-19'!B202,'ID-46'!B202,'ID-56'!B202,'ID-60'!B202,'ID-63'!B202,'ID-64'!B202,'ID-68'!B202,'ID-69'!B202,'ID-76'!B202,'ID-78'!B202,'ID-79'!B202,'ID-80'!B202,'ID-81'!B202))</f>
        <v>1.1859825901905374E-6</v>
      </c>
      <c r="G195" s="1">
        <f>ABS(C195-MAX('ID-19'!C202,'ID-56'!C202,'ID-61'!B202,'ID-64'!C202,'ID-68'!C202,'ID-69'!C202,'ID-76'!C202,'ID-78'!C202,'ID-79'!C202,'ID-80'!C202,'ID-81'!C202))</f>
        <v>9.7345814031868372E-7</v>
      </c>
      <c r="I195" s="1">
        <v>23.875</v>
      </c>
      <c r="J195" s="1">
        <f>ABS(B195-MIN('ID-19'!B202,'ID-46'!B202,'ID-56'!B202,'ID-60'!B202,'ID-63'!B202,'ID-64'!B202,'ID-68'!B202,'ID-69'!B202,'ID-76'!B202,'ID-78'!B202,'ID-79'!B202,'ID-80'!B202,'ID-81'!B202))</f>
        <v>5.0891353881032941E-7</v>
      </c>
      <c r="K195" s="1">
        <f>ABS(C195-MIN('ID-19'!C202,'ID-56'!C202,'ID-61'!B202,'ID-64'!C202,'ID-68'!C202,'ID-69'!C202,'ID-76'!C202,'ID-78'!C202,'ID-79'!C202,'ID-80'!C202,'ID-81'!C202))</f>
        <v>5.1009335366725139E-7</v>
      </c>
    </row>
    <row r="196" spans="1:11" x14ac:dyDescent="0.25">
      <c r="A196" s="1">
        <v>24</v>
      </c>
      <c r="B196" s="1">
        <f>AVERAGE('ID-19'!B203,'ID-46'!B203,'ID-56'!B203,'ID-60'!B203,'ID-63'!B203,'ID-64'!B203,'ID-68'!B203,'ID-69'!B203,'ID-76'!B203,'ID-78'!B203,'ID-79'!B203,'ID-80'!B203,'ID-81'!B203)</f>
        <v>0.48425730198170763</v>
      </c>
      <c r="C196" s="1">
        <f>AVERAGE('ID-19'!C203,'ID-56'!C203,'ID-61'!B203,'ID-64'!C203,'ID-68'!C203,'ID-69'!C203,'ID-76'!C203,'ID-78'!C203,'ID-79'!C203,'ID-80'!C203,'ID-81'!C203)</f>
        <v>0.48425728391114409</v>
      </c>
      <c r="E196" s="1">
        <v>24</v>
      </c>
      <c r="F196" s="1">
        <f>ABS(B196-MAX('ID-19'!B203,'ID-46'!B203,'ID-56'!B203,'ID-60'!B203,'ID-63'!B203,'ID-64'!B203,'ID-68'!B203,'ID-69'!B203,'ID-76'!B203,'ID-78'!B203,'ID-79'!B203,'ID-80'!B203,'ID-81'!B203))</f>
        <v>1.1848304783401709E-6</v>
      </c>
      <c r="G196" s="1">
        <f>ABS(C196-MAX('ID-19'!C203,'ID-56'!C203,'ID-61'!B203,'ID-64'!C203,'ID-68'!C203,'ID-69'!C203,'ID-76'!C203,'ID-78'!C203,'ID-79'!C203,'ID-80'!C203,'ID-81'!C203))</f>
        <v>9.3642503590229964E-7</v>
      </c>
      <c r="I196" s="1">
        <v>24</v>
      </c>
      <c r="J196" s="1">
        <f>ABS(B196-MIN('ID-19'!B203,'ID-46'!B203,'ID-56'!B203,'ID-60'!B203,'ID-63'!B203,'ID-64'!B203,'ID-68'!B203,'ID-69'!B203,'ID-76'!B203,'ID-78'!B203,'ID-79'!B203,'ID-80'!B203,'ID-81'!B203))</f>
        <v>5.1221600361195385E-7</v>
      </c>
      <c r="K196" s="1">
        <f>ABS(C196-MIN('ID-19'!C203,'ID-56'!C203,'ID-61'!B203,'ID-64'!C203,'ID-68'!C203,'ID-69'!C203,'ID-76'!C203,'ID-78'!C203,'ID-79'!C203,'ID-80'!C203,'ID-81'!C203))</f>
        <v>5.0072885110497012E-7</v>
      </c>
    </row>
    <row r="197" spans="1:11" x14ac:dyDescent="0.25">
      <c r="A197" s="1">
        <v>24.125</v>
      </c>
      <c r="B197" s="1">
        <f>AVERAGE('ID-19'!B204,'ID-46'!B204,'ID-56'!B204,'ID-60'!B204,'ID-63'!B204,'ID-64'!B204,'ID-68'!B204,'ID-69'!B204,'ID-76'!B204,'ID-78'!B204,'ID-79'!B204,'ID-80'!B204,'ID-81'!B204)</f>
        <v>0.48425730004448769</v>
      </c>
      <c r="C197" s="1">
        <f>AVERAGE('ID-19'!C204,'ID-56'!C204,'ID-61'!B204,'ID-64'!C204,'ID-68'!C204,'ID-69'!C204,'ID-76'!C204,'ID-78'!C204,'ID-79'!C204,'ID-80'!C204,'ID-81'!C204)</f>
        <v>0.4842572854924711</v>
      </c>
      <c r="E197" s="1">
        <v>24.125</v>
      </c>
      <c r="F197" s="1">
        <f>ABS(B197-MAX('ID-19'!B204,'ID-46'!B204,'ID-56'!B204,'ID-60'!B204,'ID-63'!B204,'ID-64'!B204,'ID-68'!B204,'ID-69'!B204,'ID-76'!B204,'ID-78'!B204,'ID-79'!B204,'ID-80'!B204,'ID-81'!B204))</f>
        <v>1.1812135642941257E-6</v>
      </c>
      <c r="G197" s="1">
        <f>ABS(C197-MAX('ID-19'!C204,'ID-56'!C204,'ID-61'!B204,'ID-64'!C204,'ID-68'!C204,'ID-69'!C204,'ID-76'!C204,'ID-78'!C204,'ID-79'!C204,'ID-80'!C204,'ID-81'!C204))</f>
        <v>9.3996248790029213E-7</v>
      </c>
      <c r="I197" s="1">
        <v>24.125</v>
      </c>
      <c r="J197" s="1">
        <f>ABS(B197-MIN('ID-19'!B204,'ID-46'!B204,'ID-56'!B204,'ID-60'!B204,'ID-63'!B204,'ID-64'!B204,'ID-68'!B204,'ID-69'!B204,'ID-76'!B204,'ID-78'!B204,'ID-79'!B204,'ID-80'!B204,'ID-81'!B204))</f>
        <v>5.1667155570589429E-7</v>
      </c>
      <c r="K197" s="1">
        <f>ABS(C197-MIN('ID-19'!C204,'ID-56'!C204,'ID-61'!B204,'ID-64'!C204,'ID-68'!C204,'ID-69'!C204,'ID-76'!C204,'ID-78'!C204,'ID-79'!C204,'ID-80'!C204,'ID-81'!C204))</f>
        <v>5.0226103209816131E-7</v>
      </c>
    </row>
    <row r="198" spans="1:11" x14ac:dyDescent="0.25">
      <c r="A198" s="1">
        <v>24.25</v>
      </c>
      <c r="B198" s="1">
        <f>AVERAGE('ID-19'!B205,'ID-46'!B205,'ID-56'!B205,'ID-60'!B205,'ID-63'!B205,'ID-64'!B205,'ID-68'!B205,'ID-69'!B205,'ID-76'!B205,'ID-78'!B205,'ID-79'!B205,'ID-80'!B205,'ID-81'!B205)</f>
        <v>0.48425730171114501</v>
      </c>
      <c r="C198" s="1">
        <f>AVERAGE('ID-19'!C205,'ID-56'!C205,'ID-61'!B205,'ID-64'!C205,'ID-68'!C205,'ID-69'!C205,'ID-76'!C205,'ID-78'!C205,'ID-79'!C205,'ID-80'!C205,'ID-81'!C205)</f>
        <v>0.48425728452870925</v>
      </c>
      <c r="E198" s="1">
        <v>24.25</v>
      </c>
      <c r="F198" s="1">
        <f>ABS(B198-MAX('ID-19'!B205,'ID-46'!B205,'ID-56'!B205,'ID-60'!B205,'ID-63'!B205,'ID-64'!B205,'ID-68'!B205,'ID-69'!B205,'ID-76'!B205,'ID-78'!B205,'ID-79'!B205,'ID-80'!B205,'ID-81'!B205))</f>
        <v>1.1780767649738344E-6</v>
      </c>
      <c r="G198" s="1">
        <f>ABS(C198-MAX('ID-19'!C205,'ID-56'!C205,'ID-61'!B205,'ID-64'!C205,'ID-68'!C205,'ID-69'!C205,'ID-76'!C205,'ID-78'!C205,'ID-79'!C205,'ID-80'!C205,'ID-81'!C205))</f>
        <v>9.3746396273575172E-7</v>
      </c>
      <c r="I198" s="1">
        <v>24.25</v>
      </c>
      <c r="J198" s="1">
        <f>ABS(B198-MIN('ID-19'!B205,'ID-46'!B205,'ID-56'!B205,'ID-60'!B205,'ID-63'!B205,'ID-64'!B205,'ID-68'!B205,'ID-69'!B205,'ID-76'!B205,'ID-78'!B205,'ID-79'!B205,'ID-80'!B205,'ID-81'!B205))</f>
        <v>5.1636321501957738E-7</v>
      </c>
      <c r="K198" s="1">
        <f>ABS(C198-MIN('ID-19'!C205,'ID-56'!C205,'ID-61'!B205,'ID-64'!C205,'ID-68'!C205,'ID-69'!C205,'ID-76'!C205,'ID-78'!C205,'ID-79'!C205,'ID-80'!C205,'ID-81'!C205))</f>
        <v>5.0125822426139166E-7</v>
      </c>
    </row>
    <row r="199" spans="1:11" x14ac:dyDescent="0.25">
      <c r="A199" s="1">
        <v>24.375</v>
      </c>
      <c r="B199" s="1">
        <f>AVERAGE('ID-19'!B206,'ID-46'!B206,'ID-56'!B206,'ID-60'!B206,'ID-63'!B206,'ID-64'!B206,'ID-68'!B206,'ID-69'!B206,'ID-76'!B206,'ID-78'!B206,'ID-79'!B206,'ID-80'!B206,'ID-81'!B206)</f>
        <v>0.48425730014253471</v>
      </c>
      <c r="C199" s="1">
        <f>AVERAGE('ID-19'!C206,'ID-56'!C206,'ID-61'!B206,'ID-64'!C206,'ID-68'!C206,'ID-69'!C206,'ID-76'!C206,'ID-78'!C206,'ID-79'!C206,'ID-80'!C206,'ID-81'!C206)</f>
        <v>0.48425728248543737</v>
      </c>
      <c r="E199" s="1">
        <v>24.375</v>
      </c>
      <c r="F199" s="1">
        <f>ABS(B199-MAX('ID-19'!B206,'ID-46'!B206,'ID-56'!B206,'ID-60'!B206,'ID-63'!B206,'ID-64'!B206,'ID-68'!B206,'ID-69'!B206,'ID-76'!B206,'ID-78'!B206,'ID-79'!B206,'ID-80'!B206,'ID-81'!B206))</f>
        <v>1.1778690472974418E-6</v>
      </c>
      <c r="G199" s="1">
        <f>ABS(C199-MAX('ID-19'!C206,'ID-56'!C206,'ID-61'!B206,'ID-64'!C206,'ID-68'!C206,'ID-69'!C206,'ID-76'!C206,'ID-78'!C206,'ID-79'!C206,'ID-80'!C206,'ID-81'!C206))</f>
        <v>9.3467347062059503E-7</v>
      </c>
      <c r="I199" s="1">
        <v>24.375</v>
      </c>
      <c r="J199" s="1">
        <f>ABS(B199-MIN('ID-19'!B206,'ID-46'!B206,'ID-56'!B206,'ID-60'!B206,'ID-63'!B206,'ID-64'!B206,'ID-68'!B206,'ID-69'!B206,'ID-76'!B206,'ID-78'!B206,'ID-79'!B206,'ID-80'!B206,'ID-81'!B206))</f>
        <v>5.145336657297328E-7</v>
      </c>
      <c r="K199" s="1">
        <f>ABS(C199-MIN('ID-19'!C206,'ID-56'!C206,'ID-61'!B206,'ID-64'!C206,'ID-68'!C206,'ID-69'!C206,'ID-76'!C206,'ID-78'!C206,'ID-79'!C206,'ID-80'!C206,'ID-81'!C206))</f>
        <v>4.990317213904305E-7</v>
      </c>
    </row>
    <row r="200" spans="1:11" x14ac:dyDescent="0.25">
      <c r="A200" s="1">
        <v>24.5</v>
      </c>
      <c r="B200" s="1">
        <f>AVERAGE('ID-19'!B207,'ID-46'!B207,'ID-56'!B207,'ID-60'!B207,'ID-63'!B207,'ID-64'!B207,'ID-68'!B207,'ID-69'!B207,'ID-76'!B207,'ID-78'!B207,'ID-79'!B207,'ID-80'!B207,'ID-81'!B207)</f>
        <v>0.48425729636964043</v>
      </c>
      <c r="C200" s="1">
        <f>AVERAGE('ID-19'!C207,'ID-56'!C207,'ID-61'!B207,'ID-64'!C207,'ID-68'!C207,'ID-69'!C207,'ID-76'!C207,'ID-78'!C207,'ID-79'!C207,'ID-80'!C207,'ID-81'!C207)</f>
        <v>0.48425728082873049</v>
      </c>
      <c r="E200" s="1">
        <v>24.5</v>
      </c>
      <c r="F200" s="1">
        <f>ABS(B200-MAX('ID-19'!B207,'ID-46'!B207,'ID-56'!B207,'ID-60'!B207,'ID-63'!B207,'ID-64'!B207,'ID-68'!B207,'ID-69'!B207,'ID-76'!B207,'ID-78'!B207,'ID-79'!B207,'ID-80'!B207,'ID-81'!B207))</f>
        <v>1.1840140775598584E-6</v>
      </c>
      <c r="G200" s="1">
        <f>ABS(C200-MAX('ID-19'!C207,'ID-56'!C207,'ID-61'!B207,'ID-64'!C207,'ID-68'!C207,'ID-69'!C207,'ID-76'!C207,'ID-78'!C207,'ID-79'!C207,'ID-80'!C207,'ID-81'!C207))</f>
        <v>9.3262659350834554E-7</v>
      </c>
      <c r="I200" s="1">
        <v>24.5</v>
      </c>
      <c r="J200" s="1">
        <f>ABS(B200-MIN('ID-19'!B207,'ID-46'!B207,'ID-56'!B207,'ID-60'!B207,'ID-63'!B207,'ID-64'!B207,'ID-68'!B207,'ID-69'!B207,'ID-76'!B207,'ID-78'!B207,'ID-79'!B207,'ID-80'!B207,'ID-81'!B207))</f>
        <v>5.1098572745322812E-7</v>
      </c>
      <c r="K200" s="1">
        <f>ABS(C200-MIN('ID-19'!C207,'ID-56'!C207,'ID-61'!B207,'ID-64'!C207,'ID-68'!C207,'ID-69'!C207,'ID-76'!C207,'ID-78'!C207,'ID-79'!C207,'ID-80'!C207,'ID-81'!C207))</f>
        <v>4.9763823151138808E-7</v>
      </c>
    </row>
    <row r="201" spans="1:11" x14ac:dyDescent="0.25">
      <c r="A201" s="1">
        <v>24.625</v>
      </c>
      <c r="B201" s="1">
        <f>AVERAGE('ID-19'!B208,'ID-46'!B208,'ID-56'!B208,'ID-60'!B208,'ID-63'!B208,'ID-64'!B208,'ID-68'!B208,'ID-69'!B208,'ID-76'!B208,'ID-78'!B208,'ID-79'!B208,'ID-80'!B208,'ID-81'!B208)</f>
        <v>0.48425729425355057</v>
      </c>
      <c r="C201" s="1">
        <f>AVERAGE('ID-19'!C208,'ID-56'!C208,'ID-61'!B208,'ID-64'!C208,'ID-68'!C208,'ID-69'!C208,'ID-76'!C208,'ID-78'!C208,'ID-79'!C208,'ID-80'!C208,'ID-81'!C208)</f>
        <v>0.48425727849639644</v>
      </c>
      <c r="E201" s="1">
        <v>24.625</v>
      </c>
      <c r="F201" s="1">
        <f>ABS(B201-MAX('ID-19'!B208,'ID-46'!B208,'ID-56'!B208,'ID-60'!B208,'ID-63'!B208,'ID-64'!B208,'ID-68'!B208,'ID-69'!B208,'ID-76'!B208,'ID-78'!B208,'ID-79'!B208,'ID-80'!B208,'ID-81'!B208))</f>
        <v>1.1965944234360038E-6</v>
      </c>
      <c r="G201" s="1">
        <f>ABS(C201-MAX('ID-19'!C208,'ID-56'!C208,'ID-61'!B208,'ID-64'!C208,'ID-68'!C208,'ID-69'!C208,'ID-76'!C208,'ID-78'!C208,'ID-79'!C208,'ID-80'!C208,'ID-81'!C208))</f>
        <v>9.3976781956328637E-7</v>
      </c>
      <c r="I201" s="1">
        <v>24.625</v>
      </c>
      <c r="J201" s="1">
        <f>ABS(B201-MIN('ID-19'!B208,'ID-46'!B208,'ID-56'!B208,'ID-60'!B208,'ID-63'!B208,'ID-64'!B208,'ID-68'!B208,'ID-69'!B208,'ID-76'!B208,'ID-78'!B208,'ID-79'!B208,'ID-80'!B208,'ID-81'!B208))</f>
        <v>5.0922351557680656E-7</v>
      </c>
      <c r="K201" s="1">
        <f>ABS(C201-MIN('ID-19'!C208,'ID-56'!C208,'ID-61'!B208,'ID-64'!C208,'ID-68'!C208,'ID-69'!C208,'ID-76'!C208,'ID-78'!C208,'ID-79'!C208,'ID-80'!C208,'ID-81'!C208))</f>
        <v>4.9512383942795779E-7</v>
      </c>
    </row>
    <row r="202" spans="1:11" x14ac:dyDescent="0.25">
      <c r="A202" s="1">
        <v>24.75</v>
      </c>
      <c r="B202" s="1">
        <f>AVERAGE('ID-19'!B209,'ID-46'!B209,'ID-56'!B209,'ID-60'!B209,'ID-63'!B209,'ID-64'!B209,'ID-68'!B209,'ID-69'!B209,'ID-76'!B209,'ID-78'!B209,'ID-79'!B209,'ID-80'!B209,'ID-81'!B209)</f>
        <v>0.48425729595199635</v>
      </c>
      <c r="C202" s="1">
        <f>AVERAGE('ID-19'!C209,'ID-56'!C209,'ID-61'!B209,'ID-64'!C209,'ID-68'!C209,'ID-69'!C209,'ID-76'!C209,'ID-78'!C209,'ID-79'!C209,'ID-80'!C209,'ID-81'!C209)</f>
        <v>0.48425728066749657</v>
      </c>
      <c r="E202" s="1">
        <v>24.75</v>
      </c>
      <c r="F202" s="1">
        <f>ABS(B202-MAX('ID-19'!B209,'ID-46'!B209,'ID-56'!B209,'ID-60'!B209,'ID-63'!B209,'ID-64'!B209,'ID-68'!B209,'ID-69'!B209,'ID-76'!B209,'ID-78'!B209,'ID-79'!B209,'ID-80'!B209,'ID-81'!B209))</f>
        <v>1.2400581526628152E-6</v>
      </c>
      <c r="G202" s="1">
        <f>ABS(C202-MAX('ID-19'!C209,'ID-56'!C209,'ID-61'!B209,'ID-64'!C209,'ID-68'!C209,'ID-69'!C209,'ID-76'!C209,'ID-78'!C209,'ID-79'!C209,'ID-80'!C209,'ID-81'!C209))</f>
        <v>9.4346481244178548E-7</v>
      </c>
      <c r="I202" s="1">
        <v>24.75</v>
      </c>
      <c r="J202" s="1">
        <f>ABS(B202-MIN('ID-19'!B209,'ID-46'!B209,'ID-56'!B209,'ID-60'!B209,'ID-63'!B209,'ID-64'!B209,'ID-68'!B209,'ID-69'!B209,'ID-76'!B209,'ID-78'!B209,'ID-79'!B209,'ID-80'!B209,'ID-81'!B209))</f>
        <v>5.1129981432085359E-7</v>
      </c>
      <c r="K202" s="1">
        <f>ABS(C202-MIN('ID-19'!C209,'ID-56'!C209,'ID-61'!B209,'ID-64'!C209,'ID-68'!C209,'ID-69'!C209,'ID-76'!C209,'ID-78'!C209,'ID-79'!C209,'ID-80'!C209,'ID-81'!C209))</f>
        <v>4.9685209158045751E-7</v>
      </c>
    </row>
    <row r="203" spans="1:11" x14ac:dyDescent="0.25">
      <c r="A203" s="1">
        <v>24.875</v>
      </c>
      <c r="B203" s="1">
        <f>AVERAGE('ID-19'!B210,'ID-46'!B210,'ID-56'!B210,'ID-60'!B210,'ID-63'!B210,'ID-64'!B210,'ID-68'!B210,'ID-69'!B210,'ID-76'!B210,'ID-78'!B210,'ID-79'!B210,'ID-80'!B210,'ID-81'!B210)</f>
        <v>0.4842572969837538</v>
      </c>
      <c r="C203" s="1">
        <f>AVERAGE('ID-19'!C210,'ID-56'!C210,'ID-61'!B210,'ID-64'!C210,'ID-68'!C210,'ID-69'!C210,'ID-76'!C210,'ID-78'!C210,'ID-79'!C210,'ID-80'!C210,'ID-81'!C210)</f>
        <v>0.48425728013786473</v>
      </c>
      <c r="E203" s="1">
        <v>24.875</v>
      </c>
      <c r="F203" s="1">
        <f>ABS(B203-MAX('ID-19'!B210,'ID-46'!B210,'ID-56'!B210,'ID-60'!B210,'ID-63'!B210,'ID-64'!B210,'ID-68'!B210,'ID-69'!B210,'ID-76'!B210,'ID-78'!B210,'ID-79'!B210,'ID-80'!B210,'ID-81'!B210))</f>
        <v>1.2448988401803085E-6</v>
      </c>
      <c r="G203" s="1">
        <f>ABS(C203-MAX('ID-19'!C210,'ID-56'!C210,'ID-61'!B210,'ID-64'!C210,'ID-68'!C210,'ID-69'!C210,'ID-76'!C210,'ID-78'!C210,'ID-79'!C210,'ID-80'!C210,'ID-81'!C210))</f>
        <v>9.3878818324677482E-7</v>
      </c>
      <c r="I203" s="1">
        <v>24.875</v>
      </c>
      <c r="J203" s="1">
        <f>ABS(B203-MIN('ID-19'!B210,'ID-46'!B210,'ID-56'!B210,'ID-60'!B210,'ID-63'!B210,'ID-64'!B210,'ID-68'!B210,'ID-69'!B210,'ID-76'!B210,'ID-78'!B210,'ID-79'!B210,'ID-80'!B210,'ID-81'!B210))</f>
        <v>5.1243136078849005E-7</v>
      </c>
      <c r="K203" s="1">
        <f>ABS(C203-MIN('ID-19'!C210,'ID-56'!C210,'ID-61'!B210,'ID-64'!C210,'ID-68'!C210,'ID-69'!C210,'ID-76'!C210,'ID-78'!C210,'ID-79'!C210,'ID-80'!C210,'ID-81'!C210))</f>
        <v>4.9687028175204873E-7</v>
      </c>
    </row>
    <row r="204" spans="1:11" x14ac:dyDescent="0.25">
      <c r="A204" s="1">
        <v>25</v>
      </c>
      <c r="B204" s="1">
        <f>AVERAGE('ID-19'!B211,'ID-46'!B211,'ID-56'!B211,'ID-60'!B211,'ID-63'!B211,'ID-64'!B211,'ID-68'!B211,'ID-69'!B211,'ID-76'!B211,'ID-78'!B211,'ID-79'!B211,'ID-80'!B211,'ID-81'!B211)</f>
        <v>0.48425729681595198</v>
      </c>
      <c r="C204" s="1">
        <f>AVERAGE('ID-19'!C211,'ID-56'!C211,'ID-61'!B211,'ID-64'!C211,'ID-68'!C211,'ID-69'!C211,'ID-76'!C211,'ID-78'!C211,'ID-79'!C211,'ID-80'!C211,'ID-81'!C211)</f>
        <v>0.48425727881524822</v>
      </c>
      <c r="E204" s="1">
        <v>25</v>
      </c>
      <c r="F204" s="1">
        <f>ABS(B204-MAX('ID-19'!B211,'ID-46'!B211,'ID-56'!B211,'ID-60'!B211,'ID-63'!B211,'ID-64'!B211,'ID-68'!B211,'ID-69'!B211,'ID-76'!B211,'ID-78'!B211,'ID-79'!B211,'ID-80'!B211,'ID-81'!B211))</f>
        <v>1.2511999240016891E-6</v>
      </c>
      <c r="G204" s="1">
        <f>ABS(C204-MAX('ID-19'!C211,'ID-56'!C211,'ID-61'!B211,'ID-64'!C211,'ID-68'!C211,'ID-69'!C211,'ID-76'!C211,'ID-78'!C211,'ID-79'!C211,'ID-80'!C211,'ID-81'!C211))</f>
        <v>9.2478668478612747E-7</v>
      </c>
      <c r="I204" s="1">
        <v>25</v>
      </c>
      <c r="J204" s="1">
        <f>ABS(B204-MIN('ID-19'!B211,'ID-46'!B211,'ID-56'!B211,'ID-60'!B211,'ID-63'!B211,'ID-64'!B211,'ID-68'!B211,'ID-69'!B211,'ID-76'!B211,'ID-78'!B211,'ID-79'!B211,'ID-80'!B211,'ID-81'!B211))</f>
        <v>5.1075142598611123E-7</v>
      </c>
      <c r="K204" s="1">
        <f>ABS(C204-MIN('ID-19'!C211,'ID-56'!C211,'ID-61'!B211,'ID-64'!C211,'ID-68'!C211,'ID-69'!C211,'ID-76'!C211,'ID-78'!C211,'ID-79'!C211,'ID-80'!C211,'ID-81'!C211))</f>
        <v>4.9476779923063319E-7</v>
      </c>
    </row>
    <row r="205" spans="1:11" x14ac:dyDescent="0.25">
      <c r="A205" s="1">
        <v>25.125</v>
      </c>
      <c r="B205" s="1">
        <f>AVERAGE('ID-19'!B212,'ID-46'!B212,'ID-56'!B212,'ID-60'!B212,'ID-63'!B212,'ID-64'!B212,'ID-68'!B212,'ID-69'!B212,'ID-76'!B212,'ID-78'!B212,'ID-79'!B212,'ID-80'!B212,'ID-81'!B212)</f>
        <v>0.48425729697992048</v>
      </c>
      <c r="C205" s="1">
        <f>AVERAGE('ID-19'!C212,'ID-56'!C212,'ID-61'!B212,'ID-64'!C212,'ID-68'!C212,'ID-69'!C212,'ID-76'!C212,'ID-78'!C212,'ID-79'!C212,'ID-80'!C212,'ID-81'!C212)</f>
        <v>0.48425727692688625</v>
      </c>
      <c r="E205" s="1">
        <v>25.125</v>
      </c>
      <c r="F205" s="1">
        <f>ABS(B205-MAX('ID-19'!B212,'ID-46'!B212,'ID-56'!B212,'ID-60'!B212,'ID-63'!B212,'ID-64'!B212,'ID-68'!B212,'ID-69'!B212,'ID-76'!B212,'ID-78'!B212,'ID-79'!B212,'ID-80'!B212,'ID-81'!B212))</f>
        <v>1.2623102865205738E-6</v>
      </c>
      <c r="G205" s="1">
        <f>ABS(C205-MAX('ID-19'!C212,'ID-56'!C212,'ID-61'!B212,'ID-64'!C212,'ID-68'!C212,'ID-69'!C212,'ID-76'!C212,'ID-78'!C212,'ID-79'!C212,'ID-80'!C212,'ID-81'!C212))</f>
        <v>9.2132023976621014E-7</v>
      </c>
      <c r="I205" s="1">
        <v>25.125</v>
      </c>
      <c r="J205" s="1">
        <f>ABS(B205-MIN('ID-19'!B212,'ID-46'!B212,'ID-56'!B212,'ID-60'!B212,'ID-63'!B212,'ID-64'!B212,'ID-68'!B212,'ID-69'!B212,'ID-76'!B212,'ID-78'!B212,'ID-79'!B212,'ID-80'!B212,'ID-81'!B212))</f>
        <v>5.0953205449344452E-7</v>
      </c>
      <c r="K205" s="1">
        <f>ABS(C205-MIN('ID-19'!C212,'ID-56'!C212,'ID-61'!B212,'ID-64'!C212,'ID-68'!C212,'ID-69'!C212,'ID-76'!C212,'ID-78'!C212,'ID-79'!C212,'ID-80'!C212,'ID-81'!C212))</f>
        <v>4.9267748225556574E-7</v>
      </c>
    </row>
    <row r="206" spans="1:11" x14ac:dyDescent="0.25">
      <c r="A206" s="1">
        <v>25.25</v>
      </c>
      <c r="B206" s="1">
        <f>AVERAGE('ID-19'!B213,'ID-46'!B213,'ID-56'!B213,'ID-60'!B213,'ID-63'!B213,'ID-64'!B213,'ID-68'!B213,'ID-69'!B213,'ID-76'!B213,'ID-78'!B213,'ID-79'!B213,'ID-80'!B213,'ID-81'!B213)</f>
        <v>0.48425729891372316</v>
      </c>
      <c r="C206" s="1">
        <f>AVERAGE('ID-19'!C213,'ID-56'!C213,'ID-61'!B213,'ID-64'!C213,'ID-68'!C213,'ID-69'!C213,'ID-76'!C213,'ID-78'!C213,'ID-79'!C213,'ID-80'!C213,'ID-81'!C213)</f>
        <v>0.48425727186006484</v>
      </c>
      <c r="E206" s="1">
        <v>25.25</v>
      </c>
      <c r="F206" s="1">
        <f>ABS(B206-MAX('ID-19'!B213,'ID-46'!B213,'ID-56'!B213,'ID-60'!B213,'ID-63'!B213,'ID-64'!B213,'ID-68'!B213,'ID-69'!B213,'ID-76'!B213,'ID-78'!B213,'ID-79'!B213,'ID-80'!B213,'ID-81'!B213))</f>
        <v>1.2777686548282041E-6</v>
      </c>
      <c r="G206" s="1">
        <f>ABS(C206-MAX('ID-19'!C213,'ID-56'!C213,'ID-61'!B213,'ID-64'!C213,'ID-68'!C213,'ID-69'!C213,'ID-76'!C213,'ID-78'!C213,'ID-79'!C213,'ID-80'!C213,'ID-81'!C213))</f>
        <v>9.0493021714932453E-7</v>
      </c>
      <c r="I206" s="1">
        <v>25.25</v>
      </c>
      <c r="J206" s="1">
        <f>ABS(B206-MIN('ID-19'!B213,'ID-46'!B213,'ID-56'!B213,'ID-60'!B213,'ID-63'!B213,'ID-64'!B213,'ID-68'!B213,'ID-69'!B213,'ID-76'!B213,'ID-78'!B213,'ID-79'!B213,'ID-80'!B213,'ID-81'!B213))</f>
        <v>5.1134267015084944E-7</v>
      </c>
      <c r="K206" s="1">
        <f>ABS(C206-MIN('ID-19'!C213,'ID-56'!C213,'ID-61'!B213,'ID-64'!C213,'ID-68'!C213,'ID-69'!C213,'ID-76'!C213,'ID-78'!C213,'ID-79'!C213,'ID-80'!C213,'ID-81'!C213))</f>
        <v>4.8773251581923915E-7</v>
      </c>
    </row>
    <row r="207" spans="1:11" x14ac:dyDescent="0.25">
      <c r="A207" s="1">
        <v>25.375</v>
      </c>
      <c r="B207" s="1">
        <f>AVERAGE('ID-19'!B214,'ID-46'!B214,'ID-56'!B214,'ID-60'!B214,'ID-63'!B214,'ID-64'!B214,'ID-68'!B214,'ID-69'!B214,'ID-76'!B214,'ID-78'!B214,'ID-79'!B214,'ID-80'!B214,'ID-81'!B214)</f>
        <v>0.48425729830780895</v>
      </c>
      <c r="C207" s="1">
        <f>AVERAGE('ID-19'!C214,'ID-56'!C214,'ID-61'!B214,'ID-64'!C214,'ID-68'!C214,'ID-69'!C214,'ID-76'!C214,'ID-78'!C214,'ID-79'!C214,'ID-80'!C214,'ID-81'!C214)</f>
        <v>0.48425726839713401</v>
      </c>
      <c r="E207" s="1">
        <v>25.375</v>
      </c>
      <c r="F207" s="1">
        <f>ABS(B207-MAX('ID-19'!B214,'ID-46'!B214,'ID-56'!B214,'ID-60'!B214,'ID-63'!B214,'ID-64'!B214,'ID-68'!B214,'ID-69'!B214,'ID-76'!B214,'ID-78'!B214,'ID-79'!B214,'ID-80'!B214,'ID-81'!B214))</f>
        <v>1.2762023870460659E-6</v>
      </c>
      <c r="G207" s="1">
        <f>ABS(C207-MAX('ID-19'!C214,'ID-56'!C214,'ID-61'!B214,'ID-64'!C214,'ID-68'!C214,'ID-69'!C214,'ID-76'!C214,'ID-78'!C214,'ID-79'!C214,'ID-80'!C214,'ID-81'!C214))</f>
        <v>9.0074344399893036E-7</v>
      </c>
      <c r="I207" s="1">
        <v>25.375</v>
      </c>
      <c r="J207" s="1">
        <f>ABS(B207-MIN('ID-19'!B214,'ID-46'!B214,'ID-56'!B214,'ID-60'!B214,'ID-63'!B214,'ID-64'!B214,'ID-68'!B214,'ID-69'!B214,'ID-76'!B214,'ID-78'!B214,'ID-79'!B214,'ID-80'!B214,'ID-81'!B214))</f>
        <v>5.1076621293555391E-7</v>
      </c>
      <c r="K207" s="1">
        <f>ABS(C207-MIN('ID-19'!C214,'ID-56'!C214,'ID-61'!B214,'ID-64'!C214,'ID-68'!C214,'ID-69'!C214,'ID-76'!C214,'ID-78'!C214,'ID-79'!C214,'ID-80'!C214,'ID-81'!C214))</f>
        <v>4.8451486600598059E-7</v>
      </c>
    </row>
    <row r="208" spans="1:11" x14ac:dyDescent="0.25">
      <c r="A208" s="1">
        <v>25.5</v>
      </c>
      <c r="B208" s="1">
        <f>AVERAGE('ID-19'!B215,'ID-46'!B215,'ID-56'!B215,'ID-60'!B215,'ID-63'!B215,'ID-64'!B215,'ID-68'!B215,'ID-69'!B215,'ID-76'!B215,'ID-78'!B215,'ID-79'!B215,'ID-80'!B215,'ID-81'!B215)</f>
        <v>0.48425729652951721</v>
      </c>
      <c r="C208" s="1">
        <f>AVERAGE('ID-19'!C215,'ID-56'!C215,'ID-61'!B215,'ID-64'!C215,'ID-68'!C215,'ID-69'!C215,'ID-76'!C215,'ID-78'!C215,'ID-79'!C215,'ID-80'!C215,'ID-81'!C215)</f>
        <v>0.48425726523780471</v>
      </c>
      <c r="E208" s="1">
        <v>25.5</v>
      </c>
      <c r="F208" s="1">
        <f>ABS(B208-MAX('ID-19'!B215,'ID-46'!B215,'ID-56'!B215,'ID-60'!B215,'ID-63'!B215,'ID-64'!B215,'ID-68'!B215,'ID-69'!B215,'ID-76'!B215,'ID-78'!B215,'ID-79'!B215,'ID-80'!B215,'ID-81'!B215))</f>
        <v>1.2700933467724163E-6</v>
      </c>
      <c r="G208" s="1">
        <f>ABS(C208-MAX('ID-19'!C215,'ID-56'!C215,'ID-61'!B215,'ID-64'!C215,'ID-68'!C215,'ID-69'!C215,'ID-76'!C215,'ID-78'!C215,'ID-79'!C215,'ID-80'!C215,'ID-81'!C215))</f>
        <v>9.017167793001768E-7</v>
      </c>
      <c r="I208" s="1">
        <v>25.5</v>
      </c>
      <c r="J208" s="1">
        <f>ABS(B208-MIN('ID-19'!B215,'ID-46'!B215,'ID-56'!B215,'ID-60'!B215,'ID-63'!B215,'ID-64'!B215,'ID-68'!B215,'ID-69'!B215,'ID-76'!B215,'ID-78'!B215,'ID-79'!B215,'ID-80'!B215,'ID-81'!B215))</f>
        <v>5.1204073819866025E-7</v>
      </c>
      <c r="K208" s="1">
        <f>ABS(C208-MIN('ID-19'!C215,'ID-56'!C215,'ID-61'!B215,'ID-64'!C215,'ID-68'!C215,'ID-69'!C215,'ID-76'!C215,'ID-78'!C215,'ID-79'!C215,'ID-80'!C215,'ID-81'!C215))</f>
        <v>4.8243214473275842E-7</v>
      </c>
    </row>
    <row r="209" spans="1:11" x14ac:dyDescent="0.25">
      <c r="A209" s="1">
        <v>25.625</v>
      </c>
      <c r="B209" s="1">
        <f>AVERAGE('ID-19'!B216,'ID-46'!B216,'ID-56'!B216,'ID-60'!B216,'ID-63'!B216,'ID-64'!B216,'ID-68'!B216,'ID-69'!B216,'ID-76'!B216,'ID-78'!B216,'ID-79'!B216,'ID-80'!B216,'ID-81'!B216)</f>
        <v>0.48425731838107144</v>
      </c>
      <c r="C209" s="1">
        <f>AVERAGE('ID-19'!C216,'ID-56'!C216,'ID-61'!B216,'ID-64'!C216,'ID-68'!C216,'ID-69'!C216,'ID-76'!C216,'ID-78'!C216,'ID-79'!C216,'ID-80'!C216,'ID-81'!C216)</f>
        <v>0.48425726469271574</v>
      </c>
      <c r="E209" s="1">
        <v>25.625</v>
      </c>
      <c r="F209" s="1">
        <f>ABS(B209-MAX('ID-19'!B216,'ID-46'!B216,'ID-56'!B216,'ID-60'!B216,'ID-63'!B216,'ID-64'!B216,'ID-68'!B216,'ID-69'!B216,'ID-76'!B216,'ID-78'!B216,'ID-79'!B216,'ID-80'!B216,'ID-81'!B216))</f>
        <v>1.2389627115361179E-6</v>
      </c>
      <c r="G209" s="1">
        <f>ABS(C209-MAX('ID-19'!C216,'ID-56'!C216,'ID-61'!B216,'ID-64'!C216,'ID-68'!C216,'ID-69'!C216,'ID-76'!C216,'ID-78'!C216,'ID-79'!C216,'ID-80'!C216,'ID-81'!C216))</f>
        <v>9.0981222827801744E-7</v>
      </c>
      <c r="I209" s="1">
        <v>25.625</v>
      </c>
      <c r="J209" s="1">
        <f>ABS(B209-MIN('ID-19'!B216,'ID-46'!B216,'ID-56'!B216,'ID-60'!B216,'ID-63'!B216,'ID-64'!B216,'ID-68'!B216,'ID-69'!B216,'ID-76'!B216,'ID-78'!B216,'ID-79'!B216,'ID-80'!B216,'ID-81'!B216))</f>
        <v>5.3364017843504641E-7</v>
      </c>
      <c r="K209" s="1">
        <f>ABS(C209-MIN('ID-19'!C216,'ID-56'!C216,'ID-61'!B216,'ID-64'!C216,'ID-68'!C216,'ID-69'!C216,'ID-76'!C216,'ID-78'!C216,'ID-79'!C216,'ID-80'!C216,'ID-81'!C216))</f>
        <v>4.8193954671482686E-7</v>
      </c>
    </row>
    <row r="210" spans="1:11" x14ac:dyDescent="0.25">
      <c r="A210" s="1">
        <v>25.75</v>
      </c>
      <c r="B210" s="1">
        <f>AVERAGE('ID-19'!B217,'ID-46'!B217,'ID-56'!B217,'ID-60'!B217,'ID-63'!B217,'ID-64'!B217,'ID-68'!B217,'ID-69'!B217,'ID-76'!B217,'ID-78'!B217,'ID-79'!B217,'ID-80'!B217,'ID-81'!B217)</f>
        <v>0.484257320057984</v>
      </c>
      <c r="C210" s="1">
        <f>AVERAGE('ID-19'!C217,'ID-56'!C217,'ID-61'!B217,'ID-64'!C217,'ID-68'!C217,'ID-69'!C217,'ID-76'!C217,'ID-78'!C217,'ID-79'!C217,'ID-80'!C217,'ID-81'!C217)</f>
        <v>0.48425726579956924</v>
      </c>
      <c r="E210" s="1">
        <v>25.75</v>
      </c>
      <c r="F210" s="1">
        <f>ABS(B210-MAX('ID-19'!B217,'ID-46'!B217,'ID-56'!B217,'ID-60'!B217,'ID-63'!B217,'ID-64'!B217,'ID-68'!B217,'ID-69'!B217,'ID-76'!B217,'ID-78'!B217,'ID-79'!B217,'ID-80'!B217,'ID-81'!B217))</f>
        <v>1.2348555210039969E-6</v>
      </c>
      <c r="G210" s="1">
        <f>ABS(C210-MAX('ID-19'!C217,'ID-56'!C217,'ID-61'!B217,'ID-64'!C217,'ID-68'!C217,'ID-69'!C217,'ID-76'!C217,'ID-78'!C217,'ID-79'!C217,'ID-80'!C217,'ID-81'!C217))</f>
        <v>9.3042741877713553E-7</v>
      </c>
      <c r="I210" s="1">
        <v>25.75</v>
      </c>
      <c r="J210" s="1">
        <f>ABS(B210-MIN('ID-19'!B217,'ID-46'!B217,'ID-56'!B217,'ID-60'!B217,'ID-63'!B217,'ID-64'!B217,'ID-68'!B217,'ID-69'!B217,'ID-76'!B217,'ID-78'!B217,'ID-79'!B217,'ID-80'!B217,'ID-81'!B217))</f>
        <v>5.3680525502475263E-7</v>
      </c>
      <c r="K210" s="1">
        <f>ABS(C210-MIN('ID-19'!C217,'ID-56'!C217,'ID-61'!B217,'ID-64'!C217,'ID-68'!C217,'ID-69'!C217,'ID-76'!C217,'ID-78'!C217,'ID-79'!C217,'ID-80'!C217,'ID-81'!C217))</f>
        <v>4.833047512198263E-7</v>
      </c>
    </row>
    <row r="211" spans="1:11" x14ac:dyDescent="0.25">
      <c r="A211" s="1">
        <v>25.875</v>
      </c>
      <c r="B211" s="1">
        <f>AVERAGE('ID-19'!B218,'ID-46'!B218,'ID-56'!B218,'ID-60'!B218,'ID-63'!B218,'ID-64'!B218,'ID-68'!B218,'ID-69'!B218,'ID-76'!B218,'ID-78'!B218,'ID-79'!B218,'ID-80'!B218,'ID-81'!B218)</f>
        <v>0.48425732305748315</v>
      </c>
      <c r="C211" s="1">
        <f>AVERAGE('ID-19'!C218,'ID-56'!C218,'ID-61'!B218,'ID-64'!C218,'ID-68'!C218,'ID-69'!C218,'ID-76'!C218,'ID-78'!C218,'ID-79'!C218,'ID-80'!C218,'ID-81'!C218)</f>
        <v>0.48425726697250632</v>
      </c>
      <c r="E211" s="1">
        <v>25.875</v>
      </c>
      <c r="F211" s="1">
        <f>ABS(B211-MAX('ID-19'!B218,'ID-46'!B218,'ID-56'!B218,'ID-60'!B218,'ID-63'!B218,'ID-64'!B218,'ID-68'!B218,'ID-69'!B218,'ID-76'!B218,'ID-78'!B218,'ID-79'!B218,'ID-80'!B218,'ID-81'!B218))</f>
        <v>1.2303654148282384E-6</v>
      </c>
      <c r="G211" s="1">
        <f>ABS(C211-MAX('ID-19'!C218,'ID-56'!C218,'ID-61'!B218,'ID-64'!C218,'ID-68'!C218,'ID-69'!C218,'ID-76'!C218,'ID-78'!C218,'ID-79'!C218,'ID-80'!C218,'ID-81'!C218))</f>
        <v>9.4982415566047251E-7</v>
      </c>
      <c r="I211" s="1">
        <v>25.875</v>
      </c>
      <c r="J211" s="1">
        <f>ABS(B211-MIN('ID-19'!B218,'ID-46'!B218,'ID-56'!B218,'ID-60'!B218,'ID-63'!B218,'ID-64'!B218,'ID-68'!B218,'ID-69'!B218,'ID-76'!B218,'ID-78'!B218,'ID-79'!B218,'ID-80'!B218,'ID-81'!B218))</f>
        <v>5.4077136113495072E-7</v>
      </c>
      <c r="K211" s="1">
        <f>ABS(C211-MIN('ID-19'!C218,'ID-56'!C218,'ID-61'!B218,'ID-64'!C218,'ID-68'!C218,'ID-69'!C218,'ID-76'!C218,'ID-78'!C218,'ID-79'!C218,'ID-80'!C218,'ID-81'!C218))</f>
        <v>4.8428447230186578E-7</v>
      </c>
    </row>
    <row r="212" spans="1:11" x14ac:dyDescent="0.25">
      <c r="A212" s="1">
        <v>26</v>
      </c>
      <c r="B212" s="1">
        <f>AVERAGE('ID-19'!B219,'ID-46'!B219,'ID-56'!B219,'ID-60'!B219,'ID-63'!B219,'ID-64'!B219,'ID-68'!B219,'ID-69'!B219,'ID-76'!B219,'ID-78'!B219,'ID-79'!B219,'ID-80'!B219,'ID-81'!B219)</f>
        <v>0.48425731997620092</v>
      </c>
      <c r="C212" s="1">
        <f>AVERAGE('ID-19'!C219,'ID-56'!C219,'ID-61'!B219,'ID-64'!C219,'ID-68'!C219,'ID-69'!C219,'ID-76'!C219,'ID-78'!C219,'ID-79'!C219,'ID-80'!C219,'ID-81'!C219)</f>
        <v>0.4842572676736891</v>
      </c>
      <c r="E212" s="1">
        <v>26</v>
      </c>
      <c r="F212" s="1">
        <f>ABS(B212-MAX('ID-19'!B219,'ID-46'!B219,'ID-56'!B219,'ID-60'!B219,'ID-63'!B219,'ID-64'!B219,'ID-68'!B219,'ID-69'!B219,'ID-76'!B219,'ID-78'!B219,'ID-79'!B219,'ID-80'!B219,'ID-81'!B219))</f>
        <v>1.2216284711041858E-6</v>
      </c>
      <c r="G212" s="1">
        <f>ABS(C212-MAX('ID-19'!C219,'ID-56'!C219,'ID-61'!B219,'ID-64'!C219,'ID-68'!C219,'ID-69'!C219,'ID-76'!C219,'ID-78'!C219,'ID-79'!C219,'ID-80'!C219,'ID-81'!C219))</f>
        <v>9.5125004789808898E-7</v>
      </c>
      <c r="I212" s="1">
        <v>26</v>
      </c>
      <c r="J212" s="1">
        <f>ABS(B212-MIN('ID-19'!B219,'ID-46'!B219,'ID-56'!B219,'ID-60'!B219,'ID-63'!B219,'ID-64'!B219,'ID-68'!B219,'ID-69'!B219,'ID-76'!B219,'ID-78'!B219,'ID-79'!B219,'ID-80'!B219,'ID-81'!B219))</f>
        <v>5.3789937692894085E-7</v>
      </c>
      <c r="K212" s="1">
        <f>ABS(C212-MIN('ID-19'!C219,'ID-56'!C219,'ID-61'!B219,'ID-64'!C219,'ID-68'!C219,'ID-69'!C219,'ID-76'!C219,'ID-78'!C219,'ID-79'!C219,'ID-80'!C219,'ID-81'!C219))</f>
        <v>4.8516710010604314E-7</v>
      </c>
    </row>
    <row r="213" spans="1:11" x14ac:dyDescent="0.25">
      <c r="A213" s="1">
        <v>26.125</v>
      </c>
      <c r="B213" s="1">
        <f>AVERAGE('ID-19'!B220,'ID-46'!B220,'ID-56'!B220,'ID-60'!B220,'ID-63'!B220,'ID-64'!B220,'ID-68'!B220,'ID-69'!B220,'ID-76'!B220,'ID-78'!B220,'ID-79'!B220,'ID-80'!B220,'ID-81'!B220)</f>
        <v>0.48425732102615843</v>
      </c>
      <c r="C213" s="1">
        <f>AVERAGE('ID-19'!C220,'ID-56'!C220,'ID-61'!B220,'ID-64'!C220,'ID-68'!C220,'ID-69'!C220,'ID-76'!C220,'ID-78'!C220,'ID-79'!C220,'ID-80'!C220,'ID-81'!C220)</f>
        <v>0.48425726750369674</v>
      </c>
      <c r="E213" s="1">
        <v>26.125</v>
      </c>
      <c r="F213" s="1">
        <f>ABS(B213-MAX('ID-19'!B220,'ID-46'!B220,'ID-56'!B220,'ID-60'!B220,'ID-63'!B220,'ID-64'!B220,'ID-68'!B220,'ID-69'!B220,'ID-76'!B220,'ID-78'!B220,'ID-79'!B220,'ID-80'!B220,'ID-81'!B220))</f>
        <v>1.2171328965804307E-6</v>
      </c>
      <c r="G213" s="1">
        <f>ABS(C213-MAX('ID-19'!C220,'ID-56'!C220,'ID-61'!B220,'ID-64'!C220,'ID-68'!C220,'ID-69'!C220,'ID-76'!C220,'ID-78'!C220,'ID-79'!C220,'ID-80'!C220,'ID-81'!C220))</f>
        <v>9.5714908926458619E-7</v>
      </c>
      <c r="I213" s="1">
        <v>26.125</v>
      </c>
      <c r="J213" s="1">
        <f>ABS(B213-MIN('ID-19'!B220,'ID-46'!B220,'ID-56'!B220,'ID-60'!B220,'ID-63'!B220,'ID-64'!B220,'ID-68'!B220,'ID-69'!B220,'ID-76'!B220,'ID-78'!B220,'ID-79'!B220,'ID-80'!B220,'ID-81'!B220))</f>
        <v>5.3945720740466996E-7</v>
      </c>
      <c r="K213" s="1">
        <f>ABS(C213-MIN('ID-19'!C220,'ID-56'!C220,'ID-61'!B220,'ID-64'!C220,'ID-68'!C220,'ID-69'!C220,'ID-76'!C220,'ID-78'!C220,'ID-79'!C220,'ID-80'!C220,'ID-81'!C220))</f>
        <v>4.8542471275947463E-7</v>
      </c>
    </row>
    <row r="214" spans="1:11" x14ac:dyDescent="0.25">
      <c r="A214" s="1">
        <v>26.25</v>
      </c>
      <c r="B214" s="1">
        <f>AVERAGE('ID-19'!B221,'ID-46'!B221,'ID-56'!B221,'ID-60'!B221,'ID-63'!B221,'ID-64'!B221,'ID-68'!B221,'ID-69'!B221,'ID-76'!B221,'ID-78'!B221,'ID-79'!B221,'ID-80'!B221,'ID-81'!B221)</f>
        <v>0.48425732288812573</v>
      </c>
      <c r="C214" s="1">
        <f>AVERAGE('ID-19'!C221,'ID-56'!C221,'ID-61'!B221,'ID-64'!C221,'ID-68'!C221,'ID-69'!C221,'ID-76'!C221,'ID-78'!C221,'ID-79'!C221,'ID-80'!C221,'ID-81'!C221)</f>
        <v>0.48425726650139661</v>
      </c>
      <c r="E214" s="1">
        <v>26.25</v>
      </c>
      <c r="F214" s="1">
        <f>ABS(B214-MAX('ID-19'!B221,'ID-46'!B221,'ID-56'!B221,'ID-60'!B221,'ID-63'!B221,'ID-64'!B221,'ID-68'!B221,'ID-69'!B221,'ID-76'!B221,'ID-78'!B221,'ID-79'!B221,'ID-80'!B221,'ID-81'!B221))</f>
        <v>1.2164939292569343E-6</v>
      </c>
      <c r="G214" s="1">
        <f>ABS(C214-MAX('ID-19'!C221,'ID-56'!C221,'ID-61'!B221,'ID-64'!C221,'ID-68'!C221,'ID-69'!C221,'ID-76'!C221,'ID-78'!C221,'ID-79'!C221,'ID-80'!C221,'ID-81'!C221))</f>
        <v>9.6126602538992856E-7</v>
      </c>
      <c r="I214" s="1">
        <v>26.25</v>
      </c>
      <c r="J214" s="1">
        <f>ABS(B214-MIN('ID-19'!B221,'ID-46'!B221,'ID-56'!B221,'ID-60'!B221,'ID-63'!B221,'ID-64'!B221,'ID-68'!B221,'ID-69'!B221,'ID-76'!B221,'ID-78'!B221,'ID-79'!B221,'ID-80'!B221,'ID-81'!B221))</f>
        <v>5.4213105471490053E-7</v>
      </c>
      <c r="K214" s="1">
        <f>ABS(C214-MIN('ID-19'!C221,'ID-56'!C221,'ID-61'!B221,'ID-64'!C221,'ID-68'!C221,'ID-69'!C221,'ID-76'!C221,'ID-78'!C221,'ID-79'!C221,'ID-80'!C221,'ID-81'!C221))</f>
        <v>4.8444484362919482E-7</v>
      </c>
    </row>
    <row r="215" spans="1:11" x14ac:dyDescent="0.25">
      <c r="A215" s="1">
        <v>26.375</v>
      </c>
      <c r="B215" s="1">
        <f>AVERAGE('ID-19'!B222,'ID-46'!B222,'ID-56'!B222,'ID-60'!B222,'ID-63'!B222,'ID-64'!B222,'ID-68'!B222,'ID-69'!B222,'ID-76'!B222,'ID-78'!B222,'ID-79'!B222,'ID-80'!B222,'ID-81'!B222)</f>
        <v>0.48425732143984734</v>
      </c>
      <c r="C215" s="1">
        <f>AVERAGE('ID-19'!C222,'ID-56'!C222,'ID-61'!B222,'ID-64'!C222,'ID-68'!C222,'ID-69'!C222,'ID-76'!C222,'ID-78'!C222,'ID-79'!C222,'ID-80'!C222,'ID-81'!C222)</f>
        <v>0.4842572558619917</v>
      </c>
      <c r="E215" s="1">
        <v>26.375</v>
      </c>
      <c r="F215" s="1">
        <f>ABS(B215-MAX('ID-19'!B222,'ID-46'!B222,'ID-56'!B222,'ID-60'!B222,'ID-63'!B222,'ID-64'!B222,'ID-68'!B222,'ID-69'!B222,'ID-76'!B222,'ID-78'!B222,'ID-79'!B222,'ID-80'!B222,'ID-81'!B222))</f>
        <v>1.2022400176503467E-6</v>
      </c>
      <c r="G215" s="1">
        <f>ABS(C215-MAX('ID-19'!C222,'ID-56'!C222,'ID-61'!B222,'ID-64'!C222,'ID-68'!C222,'ID-69'!C222,'ID-76'!C222,'ID-78'!C222,'ID-79'!C222,'ID-80'!C222,'ID-81'!C222))</f>
        <v>9.8023731831542449E-7</v>
      </c>
      <c r="I215" s="1">
        <v>26.375</v>
      </c>
      <c r="J215" s="1">
        <f>ABS(B215-MIN('ID-19'!B222,'ID-46'!B222,'ID-56'!B222,'ID-60'!B222,'ID-63'!B222,'ID-64'!B222,'ID-68'!B222,'ID-69'!B222,'ID-76'!B222,'ID-78'!B222,'ID-79'!B222,'ID-80'!B222,'ID-81'!B222))</f>
        <v>5.4126775134166749E-7</v>
      </c>
      <c r="K215" s="1">
        <f>ABS(C215-MIN('ID-19'!C222,'ID-56'!C222,'ID-61'!B222,'ID-64'!C222,'ID-68'!C222,'ID-69'!C222,'ID-76'!C222,'ID-78'!C222,'ID-79'!C222,'ID-80'!C222,'ID-81'!C222))</f>
        <v>4.7256675872464626E-7</v>
      </c>
    </row>
    <row r="216" spans="1:11" x14ac:dyDescent="0.25">
      <c r="A216" s="1">
        <v>26.5</v>
      </c>
      <c r="B216" s="1">
        <f>AVERAGE('ID-19'!B223,'ID-46'!B223,'ID-56'!B223,'ID-60'!B223,'ID-63'!B223,'ID-64'!B223,'ID-68'!B223,'ID-69'!B223,'ID-76'!B223,'ID-78'!B223,'ID-79'!B223,'ID-80'!B223,'ID-81'!B223)</f>
        <v>0.48425732089947238</v>
      </c>
      <c r="C216" s="1">
        <f>AVERAGE('ID-19'!C223,'ID-56'!C223,'ID-61'!B223,'ID-64'!C223,'ID-68'!C223,'ID-69'!C223,'ID-76'!C223,'ID-78'!C223,'ID-79'!C223,'ID-80'!C223,'ID-81'!C223)</f>
        <v>0.48425725567022387</v>
      </c>
      <c r="E216" s="1">
        <v>26.5</v>
      </c>
      <c r="F216" s="1">
        <f>ABS(B216-MAX('ID-19'!B223,'ID-46'!B223,'ID-56'!B223,'ID-60'!B223,'ID-63'!B223,'ID-64'!B223,'ID-68'!B223,'ID-69'!B223,'ID-76'!B223,'ID-78'!B223,'ID-79'!B223,'ID-80'!B223,'ID-81'!B223))</f>
        <v>1.1976721286388603E-6</v>
      </c>
      <c r="G216" s="1">
        <f>ABS(C216-MAX('ID-19'!C223,'ID-56'!C223,'ID-61'!B223,'ID-64'!C223,'ID-68'!C223,'ID-69'!C223,'ID-76'!C223,'ID-78'!C223,'ID-79'!C223,'ID-80'!C223,'ID-81'!C223))</f>
        <v>1.0052465061471949E-6</v>
      </c>
      <c r="I216" s="1">
        <v>26.5</v>
      </c>
      <c r="J216" s="1">
        <f>ABS(B216-MIN('ID-19'!B223,'ID-46'!B223,'ID-56'!B223,'ID-60'!B223,'ID-63'!B223,'ID-64'!B223,'ID-68'!B223,'ID-69'!B223,'ID-76'!B223,'ID-78'!B223,'ID-79'!B223,'ID-80'!B223,'ID-81'!B223))</f>
        <v>5.4142753636021723E-7</v>
      </c>
      <c r="K216" s="1">
        <f>ABS(C216-MIN('ID-19'!C223,'ID-56'!C223,'ID-61'!B223,'ID-64'!C223,'ID-68'!C223,'ID-69'!C223,'ID-76'!C223,'ID-78'!C223,'ID-79'!C223,'ID-80'!C223,'ID-81'!C223))</f>
        <v>4.7071964187628268E-7</v>
      </c>
    </row>
    <row r="217" spans="1:11" x14ac:dyDescent="0.25">
      <c r="A217" s="1">
        <v>26.625</v>
      </c>
      <c r="B217" s="1">
        <f>AVERAGE('ID-19'!B224,'ID-46'!B224,'ID-56'!B224,'ID-60'!B224,'ID-63'!B224,'ID-64'!B224,'ID-68'!B224,'ID-69'!B224,'ID-76'!B224,'ID-78'!B224,'ID-79'!B224,'ID-80'!B224,'ID-81'!B224)</f>
        <v>0.48425731908009995</v>
      </c>
      <c r="C217" s="1">
        <f>AVERAGE('ID-19'!C224,'ID-56'!C224,'ID-61'!B224,'ID-64'!C224,'ID-68'!C224,'ID-69'!C224,'ID-76'!C224,'ID-78'!C224,'ID-79'!C224,'ID-80'!C224,'ID-81'!C224)</f>
        <v>0.48425725476396708</v>
      </c>
      <c r="E217" s="1">
        <v>26.625</v>
      </c>
      <c r="F217" s="1">
        <f>ABS(B217-MAX('ID-19'!B224,'ID-46'!B224,'ID-56'!B224,'ID-60'!B224,'ID-63'!B224,'ID-64'!B224,'ID-68'!B224,'ID-69'!B224,'ID-76'!B224,'ID-78'!B224,'ID-79'!B224,'ID-80'!B224,'ID-81'!B224))</f>
        <v>1.194178078034458E-6</v>
      </c>
      <c r="G217" s="1">
        <f>ABS(C217-MAX('ID-19'!C224,'ID-56'!C224,'ID-61'!B224,'ID-64'!C224,'ID-68'!C224,'ID-69'!C224,'ID-76'!C224,'ID-78'!C224,'ID-79'!C224,'ID-80'!C224,'ID-81'!C224))</f>
        <v>1.0127423969441551E-6</v>
      </c>
      <c r="I217" s="1">
        <v>26.625</v>
      </c>
      <c r="J217" s="1">
        <f>ABS(B217-MIN('ID-19'!B224,'ID-46'!B224,'ID-56'!B224,'ID-60'!B224,'ID-63'!B224,'ID-64'!B224,'ID-68'!B224,'ID-69'!B224,'ID-76'!B224,'ID-78'!B224,'ID-79'!B224,'ID-80'!B224,'ID-81'!B224))</f>
        <v>5.3878902395165795E-7</v>
      </c>
      <c r="K217" s="1">
        <f>ABS(C217-MIN('ID-19'!C224,'ID-56'!C224,'ID-61'!B224,'ID-64'!C224,'ID-68'!C224,'ID-69'!C224,'ID-76'!C224,'ID-78'!C224,'ID-79'!C224,'ID-80'!C224,'ID-81'!C224))</f>
        <v>4.691749591057004E-7</v>
      </c>
    </row>
    <row r="218" spans="1:11" x14ac:dyDescent="0.25">
      <c r="A218" s="1">
        <v>26.75</v>
      </c>
      <c r="B218" s="1">
        <f>AVERAGE('ID-19'!B225,'ID-46'!B225,'ID-56'!B225,'ID-60'!B225,'ID-63'!B225,'ID-64'!B225,'ID-68'!B225,'ID-69'!B225,'ID-76'!B225,'ID-78'!B225,'ID-79'!B225,'ID-80'!B225,'ID-81'!B225)</f>
        <v>0.48425731624947271</v>
      </c>
      <c r="C218" s="1">
        <f>AVERAGE('ID-19'!C225,'ID-56'!C225,'ID-61'!B225,'ID-64'!C225,'ID-68'!C225,'ID-69'!C225,'ID-76'!C225,'ID-78'!C225,'ID-79'!C225,'ID-80'!C225,'ID-81'!C225)</f>
        <v>0.48425725797114899</v>
      </c>
      <c r="E218" s="1">
        <v>26.75</v>
      </c>
      <c r="F218" s="1">
        <f>ABS(B218-MAX('ID-19'!B225,'ID-46'!B225,'ID-56'!B225,'ID-60'!B225,'ID-63'!B225,'ID-64'!B225,'ID-68'!B225,'ID-69'!B225,'ID-76'!B225,'ID-78'!B225,'ID-79'!B225,'ID-80'!B225,'ID-81'!B225))</f>
        <v>1.194209028276827E-6</v>
      </c>
      <c r="G218" s="1">
        <f>ABS(C218-MAX('ID-19'!C225,'ID-56'!C225,'ID-61'!B225,'ID-64'!C225,'ID-68'!C225,'ID-69'!C225,'ID-76'!C225,'ID-78'!C225,'ID-79'!C225,'ID-80'!C225,'ID-81'!C225))</f>
        <v>1.0371917640306094E-6</v>
      </c>
      <c r="I218" s="1">
        <v>26.75</v>
      </c>
      <c r="J218" s="1">
        <f>ABS(B218-MIN('ID-19'!B225,'ID-46'!B225,'ID-56'!B225,'ID-60'!B225,'ID-63'!B225,'ID-64'!B225,'ID-68'!B225,'ID-69'!B225,'ID-76'!B225,'ID-78'!B225,'ID-79'!B225,'ID-80'!B225,'ID-81'!B225))</f>
        <v>5.3533602573097028E-7</v>
      </c>
      <c r="K218" s="1">
        <f>ABS(C218-MIN('ID-19'!C225,'ID-56'!C225,'ID-61'!B225,'ID-64'!C225,'ID-68'!C225,'ID-69'!C225,'ID-76'!C225,'ID-78'!C225,'ID-79'!C225,'ID-80'!C225,'ID-81'!C225))</f>
        <v>4.7142243397857442E-7</v>
      </c>
    </row>
    <row r="219" spans="1:11" x14ac:dyDescent="0.25">
      <c r="A219" s="1">
        <v>26.875</v>
      </c>
      <c r="B219" s="1">
        <f>AVERAGE('ID-19'!B226,'ID-46'!B226,'ID-56'!B226,'ID-60'!B226,'ID-63'!B226,'ID-64'!B226,'ID-68'!B226,'ID-69'!B226,'ID-76'!B226,'ID-78'!B226,'ID-79'!B226,'ID-80'!B226,'ID-81'!B226)</f>
        <v>0.48425731576924019</v>
      </c>
      <c r="C219" s="1">
        <f>AVERAGE('ID-19'!C226,'ID-56'!C226,'ID-61'!B226,'ID-64'!C226,'ID-68'!C226,'ID-69'!C226,'ID-76'!C226,'ID-78'!C226,'ID-79'!C226,'ID-80'!C226,'ID-81'!C226)</f>
        <v>0.48425725869772801</v>
      </c>
      <c r="E219" s="1">
        <v>26.875</v>
      </c>
      <c r="F219" s="1">
        <f>ABS(B219-MAX('ID-19'!B226,'ID-46'!B226,'ID-56'!B226,'ID-60'!B226,'ID-63'!B226,'ID-64'!B226,'ID-68'!B226,'ID-69'!B226,'ID-76'!B226,'ID-78'!B226,'ID-79'!B226,'ID-80'!B226,'ID-81'!B226))</f>
        <v>1.2011247857990348E-6</v>
      </c>
      <c r="G219" s="1">
        <f>ABS(C219-MAX('ID-19'!C226,'ID-56'!C226,'ID-61'!B226,'ID-64'!C226,'ID-68'!C226,'ID-69'!C226,'ID-76'!C226,'ID-78'!C226,'ID-79'!C226,'ID-80'!C226,'ID-81'!C226))</f>
        <v>1.0426863729651181E-6</v>
      </c>
      <c r="I219" s="1">
        <v>26.875</v>
      </c>
      <c r="J219" s="1">
        <f>ABS(B219-MIN('ID-19'!B226,'ID-46'!B226,'ID-56'!B226,'ID-60'!B226,'ID-63'!B226,'ID-64'!B226,'ID-68'!B226,'ID-69'!B226,'ID-76'!B226,'ID-78'!B226,'ID-79'!B226,'ID-80'!B226,'ID-81'!B226))</f>
        <v>5.3475288919191399E-7</v>
      </c>
      <c r="K219" s="1">
        <f>ABS(C219-MIN('ID-19'!C226,'ID-56'!C226,'ID-61'!B226,'ID-64'!C226,'ID-68'!C226,'ID-69'!C226,'ID-76'!C226,'ID-78'!C226,'ID-79'!C226,'ID-80'!C226,'ID-81'!C226))</f>
        <v>4.7151951798607428E-7</v>
      </c>
    </row>
    <row r="220" spans="1:11" x14ac:dyDescent="0.25">
      <c r="A220" s="1">
        <v>27</v>
      </c>
      <c r="B220" s="1">
        <f>AVERAGE('ID-19'!B227,'ID-46'!B227,'ID-56'!B227,'ID-60'!B227,'ID-63'!B227,'ID-64'!B227,'ID-68'!B227,'ID-69'!B227,'ID-76'!B227,'ID-78'!B227,'ID-79'!B227,'ID-80'!B227,'ID-81'!B227)</f>
        <v>0.48425731501423552</v>
      </c>
      <c r="C220" s="1">
        <f>AVERAGE('ID-19'!C227,'ID-56'!C227,'ID-61'!B227,'ID-64'!C227,'ID-68'!C227,'ID-69'!C227,'ID-76'!C227,'ID-78'!C227,'ID-79'!C227,'ID-80'!C227,'ID-81'!C227)</f>
        <v>0.48425725956811411</v>
      </c>
      <c r="E220" s="1">
        <v>27</v>
      </c>
      <c r="F220" s="1">
        <f>ABS(B220-MAX('ID-19'!B227,'ID-46'!B227,'ID-56'!B227,'ID-60'!B227,'ID-63'!B227,'ID-64'!B227,'ID-68'!B227,'ID-69'!B227,'ID-76'!B227,'ID-78'!B227,'ID-79'!B227,'ID-80'!B227,'ID-81'!B227))</f>
        <v>1.2063600944856034E-6</v>
      </c>
      <c r="G220" s="1">
        <f>ABS(C220-MAX('ID-19'!C227,'ID-56'!C227,'ID-61'!B227,'ID-64'!C227,'ID-68'!C227,'ID-69'!C227,'ID-76'!C227,'ID-78'!C227,'ID-79'!C227,'ID-80'!C227,'ID-81'!C227))</f>
        <v>1.0378992588711E-6</v>
      </c>
      <c r="I220" s="1">
        <v>27</v>
      </c>
      <c r="J220" s="1">
        <f>ABS(B220-MIN('ID-19'!B227,'ID-46'!B227,'ID-56'!B227,'ID-60'!B227,'ID-63'!B227,'ID-64'!B227,'ID-68'!B227,'ID-69'!B227,'ID-76'!B227,'ID-78'!B227,'ID-79'!B227,'ID-80'!B227,'ID-81'!B227))</f>
        <v>5.3317870751801166E-7</v>
      </c>
      <c r="K220" s="1">
        <f>ABS(C220-MIN('ID-19'!C227,'ID-56'!C227,'ID-61'!B227,'ID-64'!C227,'ID-68'!C227,'ID-69'!C227,'ID-76'!C227,'ID-78'!C227,'ID-79'!C227,'ID-80'!C227,'ID-81'!C227))</f>
        <v>4.7208834408341005E-7</v>
      </c>
    </row>
    <row r="221" spans="1:11" x14ac:dyDescent="0.25">
      <c r="A221" s="1">
        <v>27.125</v>
      </c>
      <c r="B221" s="1">
        <f>AVERAGE('ID-19'!B228,'ID-46'!B228,'ID-56'!B228,'ID-60'!B228,'ID-63'!B228,'ID-64'!B228,'ID-68'!B228,'ID-69'!B228,'ID-76'!B228,'ID-78'!B228,'ID-79'!B228,'ID-80'!B228,'ID-81'!B228)</f>
        <v>0.4842573142647415</v>
      </c>
      <c r="C221" s="1">
        <f>AVERAGE('ID-19'!C228,'ID-56'!C228,'ID-61'!B228,'ID-64'!C228,'ID-68'!C228,'ID-69'!C228,'ID-76'!C228,'ID-78'!C228,'ID-79'!C228,'ID-80'!C228,'ID-81'!C228)</f>
        <v>0.48425726007470404</v>
      </c>
      <c r="E221" s="1">
        <v>27.125</v>
      </c>
      <c r="F221" s="1">
        <f>ABS(B221-MAX('ID-19'!B228,'ID-46'!B228,'ID-56'!B228,'ID-60'!B228,'ID-63'!B228,'ID-64'!B228,'ID-68'!B228,'ID-69'!B228,'ID-76'!B228,'ID-78'!B228,'ID-79'!B228,'ID-80'!B228,'ID-81'!B228))</f>
        <v>1.2088233314888619E-6</v>
      </c>
      <c r="G221" s="1">
        <f>ABS(C221-MAX('ID-19'!C228,'ID-56'!C228,'ID-61'!B228,'ID-64'!C228,'ID-68'!C228,'ID-69'!C228,'ID-76'!C228,'ID-78'!C228,'ID-79'!C228,'ID-80'!C228,'ID-81'!C228))</f>
        <v>1.0327718469316238E-6</v>
      </c>
      <c r="I221" s="1">
        <v>27.125</v>
      </c>
      <c r="J221" s="1">
        <f>ABS(B221-MIN('ID-19'!B228,'ID-46'!B228,'ID-56'!B228,'ID-60'!B228,'ID-63'!B228,'ID-64'!B228,'ID-68'!B228,'ID-69'!B228,'ID-76'!B228,'ID-78'!B228,'ID-79'!B228,'ID-80'!B228,'ID-81'!B228))</f>
        <v>5.324557544872377E-7</v>
      </c>
      <c r="K221" s="1">
        <f>ABS(C221-MIN('ID-19'!C228,'ID-56'!C228,'ID-61'!B228,'ID-64'!C228,'ID-68'!C228,'ID-69'!C228,'ID-76'!C228,'ID-78'!C228,'ID-79'!C228,'ID-80'!C228,'ID-81'!C228))</f>
        <v>4.7243267403684897E-7</v>
      </c>
    </row>
    <row r="222" spans="1:11" x14ac:dyDescent="0.25">
      <c r="A222" s="1">
        <v>27.25</v>
      </c>
      <c r="B222" s="1">
        <f>AVERAGE('ID-19'!B229,'ID-46'!B229,'ID-56'!B229,'ID-60'!B229,'ID-63'!B229,'ID-64'!B229,'ID-68'!B229,'ID-69'!B229,'ID-76'!B229,'ID-78'!B229,'ID-79'!B229,'ID-80'!B229,'ID-81'!B229)</f>
        <v>0.48425731608090089</v>
      </c>
      <c r="C222" s="1">
        <f>AVERAGE('ID-19'!C229,'ID-56'!C229,'ID-61'!B229,'ID-64'!C229,'ID-68'!C229,'ID-69'!C229,'ID-76'!C229,'ID-78'!C229,'ID-79'!C229,'ID-80'!C229,'ID-81'!C229)</f>
        <v>0.48425725959024013</v>
      </c>
      <c r="E222" s="1">
        <v>27.25</v>
      </c>
      <c r="F222" s="1">
        <f>ABS(B222-MAX('ID-19'!B229,'ID-46'!B229,'ID-56'!B229,'ID-60'!B229,'ID-63'!B229,'ID-64'!B229,'ID-68'!B229,'ID-69'!B229,'ID-76'!B229,'ID-78'!B229,'ID-79'!B229,'ID-80'!B229,'ID-81'!B229))</f>
        <v>1.2386327961078081E-6</v>
      </c>
      <c r="G222" s="1">
        <f>ABS(C222-MAX('ID-19'!C229,'ID-56'!C229,'ID-61'!B229,'ID-64'!C229,'ID-68'!C229,'ID-69'!C229,'ID-76'!C229,'ID-78'!C229,'ID-79'!C229,'ID-80'!C229,'ID-81'!C229))</f>
        <v>1.0237148838632137E-6</v>
      </c>
      <c r="I222" s="1">
        <v>27.25</v>
      </c>
      <c r="J222" s="1">
        <f>ABS(B222-MIN('ID-19'!B229,'ID-46'!B229,'ID-56'!B229,'ID-60'!B229,'ID-63'!B229,'ID-64'!B229,'ID-68'!B229,'ID-69'!B229,'ID-76'!B229,'ID-78'!B229,'ID-79'!B229,'ID-80'!B229,'ID-81'!B229))</f>
        <v>5.3462237387114087E-7</v>
      </c>
      <c r="K222" s="1">
        <f>ABS(C222-MIN('ID-19'!C229,'ID-56'!C229,'ID-61'!B229,'ID-64'!C229,'ID-68'!C229,'ID-69'!C229,'ID-76'!C229,'ID-78'!C229,'ID-79'!C229,'ID-80'!C229,'ID-81'!C229))</f>
        <v>4.7181048612454646E-7</v>
      </c>
    </row>
    <row r="223" spans="1:11" x14ac:dyDescent="0.25">
      <c r="A223" s="1">
        <v>27.375</v>
      </c>
      <c r="B223" s="1">
        <f>AVERAGE('ID-19'!B230,'ID-46'!B230,'ID-56'!B230,'ID-60'!B230,'ID-63'!B230,'ID-64'!B230,'ID-68'!B230,'ID-69'!B230,'ID-76'!B230,'ID-78'!B230,'ID-79'!B230,'ID-80'!B230,'ID-81'!B230)</f>
        <v>0.48425731273741796</v>
      </c>
      <c r="C223" s="1">
        <f>AVERAGE('ID-19'!C230,'ID-56'!C230,'ID-61'!B230,'ID-64'!C230,'ID-68'!C230,'ID-69'!C230,'ID-76'!C230,'ID-78'!C230,'ID-79'!C230,'ID-80'!C230,'ID-81'!C230)</f>
        <v>0.48425725978164352</v>
      </c>
      <c r="E223" s="1">
        <v>27.375</v>
      </c>
      <c r="F223" s="1">
        <f>ABS(B223-MAX('ID-19'!B230,'ID-46'!B230,'ID-56'!B230,'ID-60'!B230,'ID-63'!B230,'ID-64'!B230,'ID-68'!B230,'ID-69'!B230,'ID-76'!B230,'ID-78'!B230,'ID-79'!B230,'ID-80'!B230,'ID-81'!B230))</f>
        <v>1.2398554120607308E-6</v>
      </c>
      <c r="G223" s="1">
        <f>ABS(C223-MAX('ID-19'!C230,'ID-56'!C230,'ID-61'!B230,'ID-64'!C230,'ID-68'!C230,'ID-69'!C230,'ID-76'!C230,'ID-78'!C230,'ID-79'!C230,'ID-80'!C230,'ID-81'!C230))</f>
        <v>1.0097888344939854E-6</v>
      </c>
      <c r="I223" s="1">
        <v>27.375</v>
      </c>
      <c r="J223" s="1">
        <f>ABS(B223-MIN('ID-19'!B230,'ID-46'!B230,'ID-56'!B230,'ID-60'!B230,'ID-63'!B230,'ID-64'!B230,'ID-68'!B230,'ID-69'!B230,'ID-76'!B230,'ID-78'!B230,'ID-79'!B230,'ID-80'!B230,'ID-81'!B230))</f>
        <v>5.3166904995238795E-7</v>
      </c>
      <c r="K223" s="1">
        <f>ABS(C223-MIN('ID-19'!C230,'ID-56'!C230,'ID-61'!B230,'ID-64'!C230,'ID-68'!C230,'ID-69'!C230,'ID-76'!C230,'ID-78'!C230,'ID-79'!C230,'ID-80'!C230,'ID-81'!C230))</f>
        <v>4.718606585463192E-7</v>
      </c>
    </row>
    <row r="224" spans="1:11" x14ac:dyDescent="0.25">
      <c r="A224" s="1">
        <v>27.5</v>
      </c>
      <c r="B224" s="1">
        <f>AVERAGE('ID-19'!B231,'ID-46'!B231,'ID-56'!B231,'ID-60'!B231,'ID-63'!B231,'ID-64'!B231,'ID-68'!B231,'ID-69'!B231,'ID-76'!B231,'ID-78'!B231,'ID-79'!B231,'ID-80'!B231,'ID-81'!B231)</f>
        <v>0.48425730849396964</v>
      </c>
      <c r="C224" s="1">
        <f>AVERAGE('ID-19'!C231,'ID-56'!C231,'ID-61'!B231,'ID-64'!C231,'ID-68'!C231,'ID-69'!C231,'ID-76'!C231,'ID-78'!C231,'ID-79'!C231,'ID-80'!C231,'ID-81'!C231)</f>
        <v>0.48425726262921176</v>
      </c>
      <c r="E224" s="1">
        <v>27.5</v>
      </c>
      <c r="F224" s="1">
        <f>ABS(B224-MAX('ID-19'!B231,'ID-46'!B231,'ID-56'!B231,'ID-60'!B231,'ID-63'!B231,'ID-64'!B231,'ID-68'!B231,'ID-69'!B231,'ID-76'!B231,'ID-78'!B231,'ID-79'!B231,'ID-80'!B231,'ID-81'!B231))</f>
        <v>1.2292528653867763E-6</v>
      </c>
      <c r="G224" s="1">
        <f>ABS(C224-MAX('ID-19'!C231,'ID-56'!C231,'ID-61'!B231,'ID-64'!C231,'ID-68'!C231,'ID-69'!C231,'ID-76'!C231,'ID-78'!C231,'ID-79'!C231,'ID-80'!C231,'ID-81'!C231))</f>
        <v>9.9622915922248367E-7</v>
      </c>
      <c r="I224" s="1">
        <v>27.5</v>
      </c>
      <c r="J224" s="1">
        <f>ABS(B224-MIN('ID-19'!B231,'ID-46'!B231,'ID-56'!B231,'ID-60'!B231,'ID-63'!B231,'ID-64'!B231,'ID-68'!B231,'ID-69'!B231,'ID-76'!B231,'ID-78'!B231,'ID-79'!B231,'ID-80'!B231,'ID-81'!B231))</f>
        <v>5.2806883765743606E-7</v>
      </c>
      <c r="K224" s="1">
        <f>ABS(C224-MIN('ID-19'!C231,'ID-56'!C231,'ID-61'!B231,'ID-64'!C231,'ID-68'!C231,'ID-69'!C231,'ID-76'!C231,'ID-78'!C231,'ID-79'!C231,'ID-80'!C231,'ID-81'!C231))</f>
        <v>4.7491415278155813E-7</v>
      </c>
    </row>
    <row r="225" spans="1:11" x14ac:dyDescent="0.25">
      <c r="A225" s="1">
        <v>27.625</v>
      </c>
      <c r="B225" s="1">
        <f>AVERAGE('ID-19'!B232,'ID-46'!B232,'ID-56'!B232,'ID-60'!B232,'ID-63'!B232,'ID-64'!B232,'ID-68'!B232,'ID-69'!B232,'ID-76'!B232,'ID-78'!B232,'ID-79'!B232,'ID-80'!B232,'ID-81'!B232)</f>
        <v>0.48425730596861183</v>
      </c>
      <c r="C225" s="1">
        <f>AVERAGE('ID-19'!C232,'ID-56'!C232,'ID-61'!B232,'ID-64'!C232,'ID-68'!C232,'ID-69'!C232,'ID-76'!C232,'ID-78'!C232,'ID-79'!C232,'ID-80'!C232,'ID-81'!C232)</f>
        <v>0.48425726514320216</v>
      </c>
      <c r="E225" s="1">
        <v>27.625</v>
      </c>
      <c r="F225" s="1">
        <f>ABS(B225-MAX('ID-19'!B232,'ID-46'!B232,'ID-56'!B232,'ID-60'!B232,'ID-63'!B232,'ID-64'!B232,'ID-68'!B232,'ID-69'!B232,'ID-76'!B232,'ID-78'!B232,'ID-79'!B232,'ID-80'!B232,'ID-81'!B232))</f>
        <v>1.2180779741521874E-6</v>
      </c>
      <c r="G225" s="1">
        <f>ABS(C225-MAX('ID-19'!C232,'ID-56'!C232,'ID-61'!B232,'ID-64'!C232,'ID-68'!C232,'ID-69'!C232,'ID-76'!C232,'ID-78'!C232,'ID-79'!C232,'ID-80'!C232,'ID-81'!C232))</f>
        <v>9.8744712984100147E-7</v>
      </c>
      <c r="I225" s="1">
        <v>27.625</v>
      </c>
      <c r="J225" s="1">
        <f>ABS(B225-MIN('ID-19'!B232,'ID-46'!B232,'ID-56'!B232,'ID-60'!B232,'ID-63'!B232,'ID-64'!B232,'ID-68'!B232,'ID-69'!B232,'ID-76'!B232,'ID-78'!B232,'ID-79'!B232,'ID-80'!B232,'ID-81'!B232))</f>
        <v>5.2541088280122494E-7</v>
      </c>
      <c r="K225" s="1">
        <f>ABS(C225-MIN('ID-19'!C232,'ID-56'!C232,'ID-61'!B232,'ID-64'!C232,'ID-68'!C232,'ID-69'!C232,'ID-76'!C232,'ID-78'!C232,'ID-79'!C232,'ID-80'!C232,'ID-81'!C232))</f>
        <v>4.7727623514459694E-7</v>
      </c>
    </row>
    <row r="226" spans="1:11" x14ac:dyDescent="0.25">
      <c r="A226" s="1">
        <v>27.75</v>
      </c>
      <c r="B226" s="1">
        <f>AVERAGE('ID-19'!B233,'ID-46'!B233,'ID-56'!B233,'ID-60'!B233,'ID-63'!B233,'ID-64'!B233,'ID-68'!B233,'ID-69'!B233,'ID-76'!B233,'ID-78'!B233,'ID-79'!B233,'ID-80'!B233,'ID-81'!B233)</f>
        <v>0.48425730501707476</v>
      </c>
      <c r="C226" s="1">
        <f>AVERAGE('ID-19'!C233,'ID-56'!C233,'ID-61'!B233,'ID-64'!C233,'ID-68'!C233,'ID-69'!C233,'ID-76'!C233,'ID-78'!C233,'ID-79'!C233,'ID-80'!C233,'ID-81'!C233)</f>
        <v>0.48425726571884303</v>
      </c>
      <c r="E226" s="1">
        <v>27.75</v>
      </c>
      <c r="F226" s="1">
        <f>ABS(B226-MAX('ID-19'!B233,'ID-46'!B233,'ID-56'!B233,'ID-60'!B233,'ID-63'!B233,'ID-64'!B233,'ID-68'!B233,'ID-69'!B233,'ID-76'!B233,'ID-78'!B233,'ID-79'!B233,'ID-80'!B233,'ID-81'!B233))</f>
        <v>1.2166851282580105E-6</v>
      </c>
      <c r="G226" s="1">
        <f>ABS(C226-MAX('ID-19'!C233,'ID-56'!C233,'ID-61'!B233,'ID-64'!C233,'ID-68'!C233,'ID-69'!C233,'ID-76'!C233,'ID-78'!C233,'ID-79'!C233,'ID-80'!C233,'ID-81'!C233))</f>
        <v>9.751836339555453E-7</v>
      </c>
      <c r="I226" s="1">
        <v>27.75</v>
      </c>
      <c r="J226" s="1">
        <f>ABS(B226-MIN('ID-19'!B233,'ID-46'!B233,'ID-56'!B233,'ID-60'!B233,'ID-63'!B233,'ID-64'!B233,'ID-68'!B233,'ID-69'!B233,'ID-76'!B233,'ID-78'!B233,'ID-79'!B233,'ID-80'!B233,'ID-81'!B233))</f>
        <v>5.2430656077850912E-7</v>
      </c>
      <c r="K226" s="1">
        <f>ABS(C226-MIN('ID-19'!C233,'ID-56'!C233,'ID-61'!B233,'ID-64'!C233,'ID-68'!C233,'ID-69'!C233,'ID-76'!C233,'ID-78'!C233,'ID-79'!C233,'ID-80'!C233,'ID-81'!C233))</f>
        <v>4.7492163401940957E-7</v>
      </c>
    </row>
    <row r="227" spans="1:11" x14ac:dyDescent="0.25">
      <c r="A227" s="1">
        <v>27.875</v>
      </c>
      <c r="B227" s="1">
        <f>AVERAGE('ID-19'!B234,'ID-46'!B234,'ID-56'!B234,'ID-60'!B234,'ID-63'!B234,'ID-64'!B234,'ID-68'!B234,'ID-69'!B234,'ID-76'!B234,'ID-78'!B234,'ID-79'!B234,'ID-80'!B234,'ID-81'!B234)</f>
        <v>0.48425730362441399</v>
      </c>
      <c r="C227" s="1">
        <f>AVERAGE('ID-19'!C234,'ID-56'!C234,'ID-61'!B234,'ID-64'!C234,'ID-68'!C234,'ID-69'!C234,'ID-76'!C234,'ID-78'!C234,'ID-79'!C234,'ID-80'!C234,'ID-81'!C234)</f>
        <v>0.48425726600042562</v>
      </c>
      <c r="E227" s="1">
        <v>27.875</v>
      </c>
      <c r="F227" s="1">
        <f>ABS(B227-MAX('ID-19'!B234,'ID-46'!B234,'ID-56'!B234,'ID-60'!B234,'ID-63'!B234,'ID-64'!B234,'ID-68'!B234,'ID-69'!B234,'ID-76'!B234,'ID-78'!B234,'ID-79'!B234,'ID-80'!B234,'ID-81'!B234))</f>
        <v>1.2159427060232098E-6</v>
      </c>
      <c r="G227" s="1">
        <f>ABS(C227-MAX('ID-19'!C234,'ID-56'!C234,'ID-61'!B234,'ID-64'!C234,'ID-68'!C234,'ID-69'!C234,'ID-76'!C234,'ID-78'!C234,'ID-79'!C234,'ID-80'!C234,'ID-81'!C234))</f>
        <v>9.6094929535883722E-7</v>
      </c>
      <c r="I227" s="1">
        <v>27.875</v>
      </c>
      <c r="J227" s="1">
        <f>ABS(B227-MIN('ID-19'!B234,'ID-46'!B234,'ID-56'!B234,'ID-60'!B234,'ID-63'!B234,'ID-64'!B234,'ID-68'!B234,'ID-69'!B234,'ID-76'!B234,'ID-78'!B234,'ID-79'!B234,'ID-80'!B234,'ID-81'!B234))</f>
        <v>5.2292843699675018E-7</v>
      </c>
      <c r="K227" s="1">
        <f>ABS(C227-MIN('ID-19'!C234,'ID-56'!C234,'ID-61'!B234,'ID-64'!C234,'ID-68'!C234,'ID-69'!C234,'ID-76'!C234,'ID-78'!C234,'ID-79'!C234,'ID-80'!C234,'ID-81'!C234))</f>
        <v>4.7449701062740601E-7</v>
      </c>
    </row>
    <row r="228" spans="1:11" x14ac:dyDescent="0.25">
      <c r="A228" s="1">
        <v>28</v>
      </c>
      <c r="B228" s="1">
        <f>AVERAGE('ID-19'!B235,'ID-46'!B235,'ID-56'!B235,'ID-60'!B235,'ID-63'!B235,'ID-64'!B235,'ID-68'!B235,'ID-69'!B235,'ID-76'!B235,'ID-78'!B235,'ID-79'!B235,'ID-80'!B235,'ID-81'!B235)</f>
        <v>0.4842573047409206</v>
      </c>
      <c r="C228" s="1">
        <f>AVERAGE('ID-19'!C235,'ID-56'!C235,'ID-61'!B235,'ID-64'!C235,'ID-68'!C235,'ID-69'!C235,'ID-76'!C235,'ID-78'!C235,'ID-79'!C235,'ID-80'!C235,'ID-81'!C235)</f>
        <v>0.48425726171636985</v>
      </c>
      <c r="E228" s="1">
        <v>28</v>
      </c>
      <c r="F228" s="1">
        <f>ABS(B228-MAX('ID-19'!B235,'ID-46'!B235,'ID-56'!B235,'ID-60'!B235,'ID-63'!B235,'ID-64'!B235,'ID-68'!B235,'ID-69'!B235,'ID-76'!B235,'ID-78'!B235,'ID-79'!B235,'ID-80'!B235,'ID-81'!B235))</f>
        <v>1.2168059623784977E-6</v>
      </c>
      <c r="G228" s="1">
        <f>ABS(C228-MAX('ID-19'!C235,'ID-56'!C235,'ID-61'!B235,'ID-64'!C235,'ID-68'!C235,'ID-69'!C235,'ID-76'!C235,'ID-78'!C235,'ID-79'!C235,'ID-80'!C235,'ID-81'!C235))</f>
        <v>9.1669002816319178E-7</v>
      </c>
      <c r="I228" s="1">
        <v>28</v>
      </c>
      <c r="J228" s="1">
        <f>ABS(B228-MIN('ID-19'!B235,'ID-46'!B235,'ID-56'!B235,'ID-60'!B235,'ID-63'!B235,'ID-64'!B235,'ID-68'!B235,'ID-69'!B235,'ID-76'!B235,'ID-78'!B235,'ID-79'!B235,'ID-80'!B235,'ID-81'!B235))</f>
        <v>5.2429733460312988E-7</v>
      </c>
      <c r="K228" s="1">
        <f>ABS(C228-MIN('ID-19'!C235,'ID-56'!C235,'ID-61'!B235,'ID-64'!C235,'ID-68'!C235,'ID-69'!C235,'ID-76'!C235,'ID-78'!C235,'ID-79'!C235,'ID-80'!C235,'ID-81'!C235))</f>
        <v>4.6995022684459542E-7</v>
      </c>
    </row>
    <row r="229" spans="1:11" x14ac:dyDescent="0.25">
      <c r="A229" s="1">
        <v>28.125</v>
      </c>
      <c r="B229" s="1">
        <f>AVERAGE('ID-19'!B236,'ID-46'!B236,'ID-56'!B236,'ID-60'!B236,'ID-63'!B236,'ID-64'!B236,'ID-68'!B236,'ID-69'!B236,'ID-76'!B236,'ID-78'!B236,'ID-79'!B236,'ID-80'!B236,'ID-81'!B236)</f>
        <v>0.48425730467362604</v>
      </c>
      <c r="C229" s="1">
        <f>AVERAGE('ID-19'!C236,'ID-56'!C236,'ID-61'!B236,'ID-64'!C236,'ID-68'!C236,'ID-69'!C236,'ID-76'!C236,'ID-78'!C236,'ID-79'!C236,'ID-80'!C236,'ID-81'!C236)</f>
        <v>0.48425726127732177</v>
      </c>
      <c r="E229" s="1">
        <v>28.125</v>
      </c>
      <c r="F229" s="1">
        <f>ABS(B229-MAX('ID-19'!B236,'ID-46'!B236,'ID-56'!B236,'ID-60'!B236,'ID-63'!B236,'ID-64'!B236,'ID-68'!B236,'ID-69'!B236,'ID-76'!B236,'ID-78'!B236,'ID-79'!B236,'ID-80'!B236,'ID-81'!B236))</f>
        <v>1.2179677609802653E-6</v>
      </c>
      <c r="G229" s="1">
        <f>ABS(C229-MAX('ID-19'!C236,'ID-56'!C236,'ID-61'!B236,'ID-64'!C236,'ID-68'!C236,'ID-69'!C236,'ID-76'!C236,'ID-78'!C236,'ID-79'!C236,'ID-80'!C236,'ID-81'!C236))</f>
        <v>8.8394154523774304E-7</v>
      </c>
      <c r="I229" s="1">
        <v>28.125</v>
      </c>
      <c r="J229" s="1">
        <f>ABS(B229-MIN('ID-19'!B236,'ID-46'!B236,'ID-56'!B236,'ID-60'!B236,'ID-63'!B236,'ID-64'!B236,'ID-68'!B236,'ID-69'!B236,'ID-76'!B236,'ID-78'!B236,'ID-79'!B236,'ID-80'!B236,'ID-81'!B236))</f>
        <v>5.2407445405577846E-7</v>
      </c>
      <c r="K229" s="1">
        <f>ABS(C229-MIN('ID-19'!C236,'ID-56'!C236,'ID-61'!B236,'ID-64'!C236,'ID-68'!C236,'ID-69'!C236,'ID-76'!C236,'ID-78'!C236,'ID-79'!C236,'ID-80'!C236,'ID-81'!C236))</f>
        <v>4.7072173176010423E-7</v>
      </c>
    </row>
    <row r="230" spans="1:11" x14ac:dyDescent="0.25">
      <c r="A230" s="1">
        <v>28.25</v>
      </c>
      <c r="B230" s="1">
        <f>AVERAGE('ID-19'!B237,'ID-46'!B237,'ID-56'!B237,'ID-60'!B237,'ID-63'!B237,'ID-64'!B237,'ID-68'!B237,'ID-69'!B237,'ID-76'!B237,'ID-78'!B237,'ID-79'!B237,'ID-80'!B237,'ID-81'!B237)</f>
        <v>0.48425730394466737</v>
      </c>
      <c r="C230" s="1">
        <f>AVERAGE('ID-19'!C237,'ID-56'!C237,'ID-61'!B237,'ID-64'!C237,'ID-68'!C237,'ID-69'!C237,'ID-76'!C237,'ID-78'!C237,'ID-79'!C237,'ID-80'!C237,'ID-81'!C237)</f>
        <v>0.48425725729445135</v>
      </c>
      <c r="E230" s="1">
        <v>28.25</v>
      </c>
      <c r="F230" s="1">
        <f>ABS(B230-MAX('ID-19'!B237,'ID-46'!B237,'ID-56'!B237,'ID-60'!B237,'ID-63'!B237,'ID-64'!B237,'ID-68'!B237,'ID-69'!B237,'ID-76'!B237,'ID-78'!B237,'ID-79'!B237,'ID-80'!B237,'ID-81'!B237))</f>
        <v>1.2068010016297315E-6</v>
      </c>
      <c r="G230" s="1">
        <f>ABS(C230-MAX('ID-19'!C237,'ID-56'!C237,'ID-61'!B237,'ID-64'!C237,'ID-68'!C237,'ID-69'!C237,'ID-76'!C237,'ID-78'!C237,'ID-79'!C237,'ID-80'!C237,'ID-81'!C237))</f>
        <v>8.5859980863967067E-7</v>
      </c>
      <c r="I230" s="1">
        <v>28.25</v>
      </c>
      <c r="J230" s="1">
        <f>ABS(B230-MIN('ID-19'!B237,'ID-46'!B237,'ID-56'!B237,'ID-60'!B237,'ID-63'!B237,'ID-64'!B237,'ID-68'!B237,'ID-69'!B237,'ID-76'!B237,'ID-78'!B237,'ID-79'!B237,'ID-80'!B237,'ID-81'!B237))</f>
        <v>5.2341662337695993E-7</v>
      </c>
      <c r="K230" s="1">
        <f>ABS(C230-MIN('ID-19'!C237,'ID-56'!C237,'ID-61'!B237,'ID-64'!C237,'ID-68'!C237,'ID-69'!C237,'ID-76'!C237,'ID-78'!C237,'ID-79'!C237,'ID-80'!C237,'ID-81'!C237))</f>
        <v>4.6670433134776701E-7</v>
      </c>
    </row>
    <row r="231" spans="1:11" x14ac:dyDescent="0.25">
      <c r="A231" s="1">
        <v>28.375</v>
      </c>
      <c r="B231" s="1">
        <f>AVERAGE('ID-19'!B238,'ID-46'!B238,'ID-56'!B238,'ID-60'!B238,'ID-63'!B238,'ID-64'!B238,'ID-68'!B238,'ID-69'!B238,'ID-76'!B238,'ID-78'!B238,'ID-79'!B238,'ID-80'!B238,'ID-81'!B238)</f>
        <v>0.48425730831685571</v>
      </c>
      <c r="C231" s="1">
        <f>AVERAGE('ID-19'!C238,'ID-56'!C238,'ID-61'!B238,'ID-64'!C238,'ID-68'!C238,'ID-69'!C238,'ID-76'!C238,'ID-78'!C238,'ID-79'!C238,'ID-80'!C238,'ID-81'!C238)</f>
        <v>0.4842572541730783</v>
      </c>
      <c r="E231" s="1">
        <v>28.375</v>
      </c>
      <c r="F231" s="1">
        <f>ABS(B231-MAX('ID-19'!B238,'ID-46'!B238,'ID-56'!B238,'ID-60'!B238,'ID-63'!B238,'ID-64'!B238,'ID-68'!B238,'ID-69'!B238,'ID-76'!B238,'ID-78'!B238,'ID-79'!B238,'ID-80'!B238,'ID-81'!B238))</f>
        <v>1.2108495122675755E-6</v>
      </c>
      <c r="G231" s="1">
        <f>ABS(C231-MAX('ID-19'!C238,'ID-56'!C238,'ID-61'!B238,'ID-64'!C238,'ID-68'!C238,'ID-69'!C238,'ID-76'!C238,'ID-78'!C238,'ID-79'!C238,'ID-80'!C238,'ID-81'!C238))</f>
        <v>8.486432896970264E-7</v>
      </c>
      <c r="I231" s="1">
        <v>28.375</v>
      </c>
      <c r="J231" s="1">
        <f>ABS(B231-MIN('ID-19'!B238,'ID-46'!B238,'ID-56'!B238,'ID-60'!B238,'ID-63'!B238,'ID-64'!B238,'ID-68'!B238,'ID-69'!B238,'ID-76'!B238,'ID-78'!B238,'ID-79'!B238,'ID-80'!B238,'ID-81'!B238))</f>
        <v>5.27275777706393E-7</v>
      </c>
      <c r="K231" s="1">
        <f>ABS(C231-MIN('ID-19'!C238,'ID-56'!C238,'ID-61'!B238,'ID-64'!C238,'ID-68'!C238,'ID-69'!C238,'ID-76'!C238,'ID-78'!C238,'ID-79'!C238,'ID-80'!C238,'ID-81'!C238))</f>
        <v>4.6638130030141056E-7</v>
      </c>
    </row>
    <row r="232" spans="1:11" x14ac:dyDescent="0.25">
      <c r="A232" s="1">
        <v>28.5</v>
      </c>
      <c r="B232" s="1">
        <f>AVERAGE('ID-19'!B239,'ID-46'!B239,'ID-56'!B239,'ID-60'!B239,'ID-63'!B239,'ID-64'!B239,'ID-68'!B239,'ID-69'!B239,'ID-76'!B239,'ID-78'!B239,'ID-79'!B239,'ID-80'!B239,'ID-81'!B239)</f>
        <v>0.48425730349784063</v>
      </c>
      <c r="C232" s="1">
        <f>AVERAGE('ID-19'!C239,'ID-56'!C239,'ID-61'!B239,'ID-64'!C239,'ID-68'!C239,'ID-69'!C239,'ID-76'!C239,'ID-78'!C239,'ID-79'!C239,'ID-80'!C239,'ID-81'!C239)</f>
        <v>0.48425725116934953</v>
      </c>
      <c r="E232" s="1">
        <v>28.5</v>
      </c>
      <c r="F232" s="1">
        <f>ABS(B232-MAX('ID-19'!B239,'ID-46'!B239,'ID-56'!B239,'ID-60'!B239,'ID-63'!B239,'ID-64'!B239,'ID-68'!B239,'ID-69'!B239,'ID-76'!B239,'ID-78'!B239,'ID-79'!B239,'ID-80'!B239,'ID-81'!B239))</f>
        <v>1.1759308103931332E-6</v>
      </c>
      <c r="G232" s="1">
        <f>ABS(C232-MAX('ID-19'!C239,'ID-56'!C239,'ID-61'!B239,'ID-64'!C239,'ID-68'!C239,'ID-69'!C239,'ID-76'!C239,'ID-78'!C239,'ID-79'!C239,'ID-80'!C239,'ID-81'!C239))</f>
        <v>8.4567932445711591E-7</v>
      </c>
      <c r="I232" s="1">
        <v>28.5</v>
      </c>
      <c r="J232" s="1">
        <f>ABS(B232-MIN('ID-19'!B239,'ID-46'!B239,'ID-56'!B239,'ID-60'!B239,'ID-63'!B239,'ID-64'!B239,'ID-68'!B239,'ID-69'!B239,'ID-76'!B239,'ID-78'!B239,'ID-79'!B239,'ID-80'!B239,'ID-81'!B239))</f>
        <v>5.2246936160793567E-7</v>
      </c>
      <c r="K232" s="1">
        <f>ABS(C232-MIN('ID-19'!C239,'ID-56'!C239,'ID-61'!B239,'ID-64'!C239,'ID-68'!C239,'ID-69'!C239,'ID-76'!C239,'ID-78'!C239,'ID-79'!C239,'ID-80'!C239,'ID-81'!C239))</f>
        <v>4.640745505102295E-7</v>
      </c>
    </row>
    <row r="233" spans="1:11" x14ac:dyDescent="0.25">
      <c r="A233" s="1">
        <v>28.625</v>
      </c>
      <c r="B233" s="1">
        <f>AVERAGE('ID-19'!B240,'ID-46'!B240,'ID-56'!B240,'ID-60'!B240,'ID-63'!B240,'ID-64'!B240,'ID-68'!B240,'ID-69'!B240,'ID-76'!B240,'ID-78'!B240,'ID-79'!B240,'ID-80'!B240,'ID-81'!B240)</f>
        <v>0.48425730228019503</v>
      </c>
      <c r="C233" s="1">
        <f>AVERAGE('ID-19'!C240,'ID-56'!C240,'ID-61'!B240,'ID-64'!C240,'ID-68'!C240,'ID-69'!C240,'ID-76'!C240,'ID-78'!C240,'ID-79'!C240,'ID-80'!C240,'ID-81'!C240)</f>
        <v>0.48425724469114684</v>
      </c>
      <c r="E233" s="1">
        <v>28.625</v>
      </c>
      <c r="F233" s="1">
        <f>ABS(B233-MAX('ID-19'!B240,'ID-46'!B240,'ID-56'!B240,'ID-60'!B240,'ID-63'!B240,'ID-64'!B240,'ID-68'!B240,'ID-69'!B240,'ID-76'!B240,'ID-78'!B240,'ID-79'!B240,'ID-80'!B240,'ID-81'!B240))</f>
        <v>1.1687462449505581E-6</v>
      </c>
      <c r="G233" s="1">
        <f>ABS(C233-MAX('ID-19'!C240,'ID-56'!C240,'ID-61'!B240,'ID-64'!C240,'ID-68'!C240,'ID-69'!C240,'ID-76'!C240,'ID-78'!C240,'ID-79'!C240,'ID-80'!C240,'ID-81'!C240))</f>
        <v>8.5677737515776897E-7</v>
      </c>
      <c r="I233" s="1">
        <v>28.625</v>
      </c>
      <c r="J233" s="1">
        <f>ABS(B233-MIN('ID-19'!B240,'ID-46'!B240,'ID-56'!B240,'ID-60'!B240,'ID-63'!B240,'ID-64'!B240,'ID-68'!B240,'ID-69'!B240,'ID-76'!B240,'ID-78'!B240,'ID-79'!B240,'ID-80'!B240,'ID-81'!B240))</f>
        <v>5.2043371001619931E-7</v>
      </c>
      <c r="K233" s="1">
        <f>ABS(C233-MIN('ID-19'!C240,'ID-56'!C240,'ID-61'!B240,'ID-64'!C240,'ID-68'!C240,'ID-69'!C240,'ID-76'!C240,'ID-78'!C240,'ID-79'!C240,'ID-80'!C240,'ID-81'!C240))</f>
        <v>4.5891682981524795E-7</v>
      </c>
    </row>
    <row r="234" spans="1:11" x14ac:dyDescent="0.25">
      <c r="A234" s="1">
        <v>28.75</v>
      </c>
      <c r="B234" s="1">
        <f>AVERAGE('ID-19'!B241,'ID-46'!B241,'ID-56'!B241,'ID-60'!B241,'ID-63'!B241,'ID-64'!B241,'ID-68'!B241,'ID-69'!B241,'ID-76'!B241,'ID-78'!B241,'ID-79'!B241,'ID-80'!B241,'ID-81'!B241)</f>
        <v>0.48425730134130746</v>
      </c>
      <c r="C234" s="1">
        <f>AVERAGE('ID-19'!C241,'ID-56'!C241,'ID-61'!B241,'ID-64'!C241,'ID-68'!C241,'ID-69'!C241,'ID-76'!C241,'ID-78'!C241,'ID-79'!C241,'ID-80'!C241,'ID-81'!C241)</f>
        <v>0.48425723680543642</v>
      </c>
      <c r="E234" s="1">
        <v>28.75</v>
      </c>
      <c r="F234" s="1">
        <f>ABS(B234-MAX('ID-19'!B241,'ID-46'!B241,'ID-56'!B241,'ID-60'!B241,'ID-63'!B241,'ID-64'!B241,'ID-68'!B241,'ID-69'!B241,'ID-76'!B241,'ID-78'!B241,'ID-79'!B241,'ID-80'!B241,'ID-81'!B241))</f>
        <v>1.1703618105207703E-6</v>
      </c>
      <c r="G234" s="1">
        <f>ABS(C234-MAX('ID-19'!C241,'ID-56'!C241,'ID-61'!B241,'ID-64'!C241,'ID-68'!C241,'ID-69'!C241,'ID-76'!C241,'ID-78'!C241,'ID-79'!C241,'ID-80'!C241,'ID-81'!C241))</f>
        <v>8.7548886257282632E-7</v>
      </c>
      <c r="I234" s="1">
        <v>28.75</v>
      </c>
      <c r="J234" s="1">
        <f>ABS(B234-MIN('ID-19'!B241,'ID-46'!B241,'ID-56'!B241,'ID-60'!B241,'ID-63'!B241,'ID-64'!B241,'ID-68'!B241,'ID-69'!B241,'ID-76'!B241,'ID-78'!B241,'ID-79'!B241,'ID-80'!B241,'ID-81'!B241))</f>
        <v>5.1723678645698712E-7</v>
      </c>
      <c r="K234" s="1">
        <f>ABS(C234-MIN('ID-19'!C241,'ID-56'!C241,'ID-61'!B241,'ID-64'!C241,'ID-68'!C241,'ID-69'!C241,'ID-76'!C241,'ID-78'!C241,'ID-79'!C241,'ID-80'!C241,'ID-81'!C241))</f>
        <v>4.5148157939989275E-7</v>
      </c>
    </row>
    <row r="235" spans="1:11" x14ac:dyDescent="0.25">
      <c r="A235" s="1">
        <v>28.875</v>
      </c>
      <c r="B235" s="1">
        <f>AVERAGE('ID-19'!B242,'ID-46'!B242,'ID-56'!B242,'ID-60'!B242,'ID-63'!B242,'ID-64'!B242,'ID-68'!B242,'ID-69'!B242,'ID-76'!B242,'ID-78'!B242,'ID-79'!B242,'ID-80'!B242,'ID-81'!B242)</f>
        <v>0.48425730245311666</v>
      </c>
      <c r="C235" s="1">
        <f>AVERAGE('ID-19'!C242,'ID-56'!C242,'ID-61'!B242,'ID-64'!C242,'ID-68'!C242,'ID-69'!C242,'ID-76'!C242,'ID-78'!C242,'ID-79'!C242,'ID-80'!C242,'ID-81'!C242)</f>
        <v>0.48425723534891818</v>
      </c>
      <c r="E235" s="1">
        <v>28.875</v>
      </c>
      <c r="F235" s="1">
        <f>ABS(B235-MAX('ID-19'!B242,'ID-46'!B242,'ID-56'!B242,'ID-60'!B242,'ID-63'!B242,'ID-64'!B242,'ID-68'!B242,'ID-69'!B242,'ID-76'!B242,'ID-78'!B242,'ID-79'!B242,'ID-80'!B242,'ID-81'!B242))</f>
        <v>1.1904574243604138E-6</v>
      </c>
      <c r="G235" s="1">
        <f>ABS(C235-MAX('ID-19'!C242,'ID-56'!C242,'ID-61'!B242,'ID-64'!C242,'ID-68'!C242,'ID-69'!C242,'ID-76'!C242,'ID-78'!C242,'ID-79'!C242,'ID-80'!C242,'ID-81'!C242))</f>
        <v>8.7981042584672764E-7</v>
      </c>
      <c r="I235" s="1">
        <v>28.875</v>
      </c>
      <c r="J235" s="1">
        <f>ABS(B235-MIN('ID-19'!B242,'ID-46'!B242,'ID-56'!B242,'ID-60'!B242,'ID-63'!B242,'ID-64'!B242,'ID-68'!B242,'ID-69'!B242,'ID-76'!B242,'ID-78'!B242,'ID-79'!B242,'ID-80'!B242,'ID-81'!B242))</f>
        <v>5.1807272266612969E-7</v>
      </c>
      <c r="K235" s="1">
        <f>ABS(C235-MIN('ID-19'!C242,'ID-56'!C242,'ID-61'!B242,'ID-64'!C242,'ID-68'!C242,'ID-69'!C242,'ID-76'!C242,'ID-78'!C242,'ID-79'!C242,'ID-80'!C242,'ID-81'!C242))</f>
        <v>4.5112319119189337E-7</v>
      </c>
    </row>
    <row r="236" spans="1:11" x14ac:dyDescent="0.25">
      <c r="A236" s="1">
        <v>29</v>
      </c>
      <c r="B236" s="1">
        <f>AVERAGE('ID-19'!B243,'ID-46'!B243,'ID-56'!B243,'ID-60'!B243,'ID-63'!B243,'ID-64'!B243,'ID-68'!B243,'ID-69'!B243,'ID-76'!B243,'ID-78'!B243,'ID-79'!B243,'ID-80'!B243,'ID-81'!B243)</f>
        <v>0.48425730247077503</v>
      </c>
      <c r="C236" s="1">
        <f>AVERAGE('ID-19'!C243,'ID-56'!C243,'ID-61'!B243,'ID-64'!C243,'ID-68'!C243,'ID-69'!C243,'ID-76'!C243,'ID-78'!C243,'ID-79'!C243,'ID-80'!C243,'ID-81'!C243)</f>
        <v>0.48425723579567065</v>
      </c>
      <c r="E236" s="1">
        <v>29</v>
      </c>
      <c r="F236" s="1">
        <f>ABS(B236-MAX('ID-19'!B243,'ID-46'!B243,'ID-56'!B243,'ID-60'!B243,'ID-63'!B243,'ID-64'!B243,'ID-68'!B243,'ID-69'!B243,'ID-76'!B243,'ID-78'!B243,'ID-79'!B243,'ID-80'!B243,'ID-81'!B243))</f>
        <v>1.1864882189516202E-6</v>
      </c>
      <c r="G236" s="1">
        <f>ABS(C236-MAX('ID-19'!C243,'ID-56'!C243,'ID-61'!B243,'ID-64'!C243,'ID-68'!C243,'ID-69'!C243,'ID-76'!C243,'ID-78'!C243,'ID-79'!C243,'ID-80'!C243,'ID-81'!C243))</f>
        <v>8.8950671534027137E-7</v>
      </c>
      <c r="I236" s="1">
        <v>29</v>
      </c>
      <c r="J236" s="1">
        <f>ABS(B236-MIN('ID-19'!B243,'ID-46'!B243,'ID-56'!B243,'ID-60'!B243,'ID-63'!B243,'ID-64'!B243,'ID-68'!B243,'ID-69'!B243,'ID-76'!B243,'ID-78'!B243,'ID-79'!B243,'ID-80'!B243,'ID-81'!B243))</f>
        <v>5.1769624404007786E-7</v>
      </c>
      <c r="K236" s="1">
        <f>ABS(C236-MIN('ID-19'!C243,'ID-56'!C243,'ID-61'!B243,'ID-64'!C243,'ID-68'!C243,'ID-69'!C243,'ID-76'!C243,'ID-78'!C243,'ID-79'!C243,'ID-80'!C243,'ID-81'!C243))</f>
        <v>4.5245395163817648E-7</v>
      </c>
    </row>
    <row r="237" spans="1:11" x14ac:dyDescent="0.25">
      <c r="A237" s="1">
        <v>29.125</v>
      </c>
      <c r="B237" s="1">
        <f>AVERAGE('ID-19'!B244,'ID-46'!B244,'ID-56'!B244,'ID-60'!B244,'ID-63'!B244,'ID-64'!B244,'ID-68'!B244,'ID-69'!B244,'ID-76'!B244,'ID-78'!B244,'ID-79'!B244,'ID-80'!B244,'ID-81'!B244)</f>
        <v>0.48425730099251069</v>
      </c>
      <c r="C237" s="1">
        <f>AVERAGE('ID-19'!C244,'ID-56'!C244,'ID-61'!B244,'ID-64'!C244,'ID-68'!C244,'ID-69'!C244,'ID-76'!C244,'ID-78'!C244,'ID-79'!C244,'ID-80'!C244,'ID-81'!C244)</f>
        <v>0.48425723644231788</v>
      </c>
      <c r="E237" s="1">
        <v>29.125</v>
      </c>
      <c r="F237" s="1">
        <f>ABS(B237-MAX('ID-19'!B244,'ID-46'!B244,'ID-56'!B244,'ID-60'!B244,'ID-63'!B244,'ID-64'!B244,'ID-68'!B244,'ID-69'!B244,'ID-76'!B244,'ID-78'!B244,'ID-79'!B244,'ID-80'!B244,'ID-81'!B244))</f>
        <v>1.1813377073233156E-6</v>
      </c>
      <c r="G237" s="1">
        <f>ABS(C237-MAX('ID-19'!C244,'ID-56'!C244,'ID-61'!B244,'ID-64'!C244,'ID-68'!C244,'ID-69'!C244,'ID-76'!C244,'ID-78'!C244,'ID-79'!C244,'ID-80'!C244,'ID-81'!C244))</f>
        <v>9.1089201209593185E-7</v>
      </c>
      <c r="I237" s="1">
        <v>29.125</v>
      </c>
      <c r="J237" s="1">
        <f>ABS(B237-MIN('ID-19'!B244,'ID-46'!B244,'ID-56'!B244,'ID-60'!B244,'ID-63'!B244,'ID-64'!B244,'ID-68'!B244,'ID-69'!B244,'ID-76'!B244,'ID-78'!B244,'ID-79'!B244,'ID-80'!B244,'ID-81'!B244))</f>
        <v>5.1170728471161553E-7</v>
      </c>
      <c r="K237" s="1">
        <f>ABS(C237-MIN('ID-19'!C244,'ID-56'!C244,'ID-61'!B244,'ID-64'!C244,'ID-68'!C244,'ID-69'!C244,'ID-76'!C244,'ID-78'!C244,'ID-79'!C244,'ID-80'!C244,'ID-81'!C244))</f>
        <v>4.5273064086526205E-7</v>
      </c>
    </row>
    <row r="238" spans="1:11" x14ac:dyDescent="0.25">
      <c r="A238" s="1">
        <v>29.25</v>
      </c>
      <c r="B238" s="1">
        <f>AVERAGE('ID-19'!B245,'ID-46'!B245,'ID-56'!B245,'ID-60'!B245,'ID-63'!B245,'ID-64'!B245,'ID-68'!B245,'ID-69'!B245,'ID-76'!B245,'ID-78'!B245,'ID-79'!B245,'ID-80'!B245,'ID-81'!B245)</f>
        <v>0.48425730036823561</v>
      </c>
      <c r="C238" s="1">
        <f>AVERAGE('ID-19'!C245,'ID-56'!C245,'ID-61'!B245,'ID-64'!C245,'ID-68'!C245,'ID-69'!C245,'ID-76'!C245,'ID-78'!C245,'ID-79'!C245,'ID-80'!C245,'ID-81'!C245)</f>
        <v>0.48425723879430954</v>
      </c>
      <c r="E238" s="1">
        <v>29.25</v>
      </c>
      <c r="F238" s="1">
        <f>ABS(B238-MAX('ID-19'!B245,'ID-46'!B245,'ID-56'!B245,'ID-60'!B245,'ID-63'!B245,'ID-64'!B245,'ID-68'!B245,'ID-69'!B245,'ID-76'!B245,'ID-78'!B245,'ID-79'!B245,'ID-80'!B245,'ID-81'!B245))</f>
        <v>1.1805991994018328E-6</v>
      </c>
      <c r="G238" s="1">
        <f>ABS(C238-MAX('ID-19'!C245,'ID-56'!C245,'ID-61'!B245,'ID-64'!C245,'ID-68'!C245,'ID-69'!C245,'ID-76'!C245,'ID-78'!C245,'ID-79'!C245,'ID-80'!C245,'ID-81'!C245))</f>
        <v>9.2545547647482351E-7</v>
      </c>
      <c r="I238" s="1">
        <v>29.25</v>
      </c>
      <c r="J238" s="1">
        <f>ABS(B238-MIN('ID-19'!B245,'ID-46'!B245,'ID-56'!B245,'ID-60'!B245,'ID-63'!B245,'ID-64'!B245,'ID-68'!B245,'ID-69'!B245,'ID-76'!B245,'ID-78'!B245,'ID-79'!B245,'ID-80'!B245,'ID-81'!B245))</f>
        <v>5.117504386364935E-7</v>
      </c>
      <c r="K238" s="1">
        <f>ABS(C238-MIN('ID-19'!C245,'ID-56'!C245,'ID-61'!B245,'ID-64'!C245,'ID-68'!C245,'ID-69'!C245,'ID-76'!C245,'ID-78'!C245,'ID-79'!C245,'ID-80'!C245,'ID-81'!C245))</f>
        <v>4.5453976654785677E-7</v>
      </c>
    </row>
    <row r="239" spans="1:11" x14ac:dyDescent="0.25">
      <c r="A239" s="1">
        <v>29.375</v>
      </c>
      <c r="B239" s="1">
        <f>AVERAGE('ID-19'!B246,'ID-46'!B246,'ID-56'!B246,'ID-60'!B246,'ID-63'!B246,'ID-64'!B246,'ID-68'!B246,'ID-69'!B246,'ID-76'!B246,'ID-78'!B246,'ID-79'!B246,'ID-80'!B246,'ID-81'!B246)</f>
        <v>0.48425729948980317</v>
      </c>
      <c r="C239" s="1">
        <f>AVERAGE('ID-19'!C246,'ID-56'!C246,'ID-61'!B246,'ID-64'!C246,'ID-68'!C246,'ID-69'!C246,'ID-76'!C246,'ID-78'!C246,'ID-79'!C246,'ID-80'!C246,'ID-81'!C246)</f>
        <v>0.48425723972122942</v>
      </c>
      <c r="E239" s="1">
        <v>29.375</v>
      </c>
      <c r="F239" s="1">
        <f>ABS(B239-MAX('ID-19'!B246,'ID-46'!B246,'ID-56'!B246,'ID-60'!B246,'ID-63'!B246,'ID-64'!B246,'ID-68'!B246,'ID-69'!B246,'ID-76'!B246,'ID-78'!B246,'ID-79'!B246,'ID-80'!B246,'ID-81'!B246))</f>
        <v>1.1852395828126916E-6</v>
      </c>
      <c r="G239" s="1">
        <f>ABS(C239-MAX('ID-19'!C246,'ID-56'!C246,'ID-61'!B246,'ID-64'!C246,'ID-68'!C246,'ID-69'!C246,'ID-76'!C246,'ID-78'!C246,'ID-79'!C246,'ID-80'!C246,'ID-81'!C246))</f>
        <v>9.4736677358486787E-7</v>
      </c>
      <c r="I239" s="1">
        <v>29.375</v>
      </c>
      <c r="J239" s="1">
        <f>ABS(B239-MIN('ID-19'!B246,'ID-46'!B246,'ID-56'!B246,'ID-60'!B246,'ID-63'!B246,'ID-64'!B246,'ID-68'!B246,'ID-69'!B246,'ID-76'!B246,'ID-78'!B246,'ID-79'!B246,'ID-80'!B246,'ID-81'!B246))</f>
        <v>5.118209221999237E-7</v>
      </c>
      <c r="K239" s="1">
        <f>ABS(C239-MIN('ID-19'!C246,'ID-56'!C246,'ID-61'!B246,'ID-64'!C246,'ID-68'!C246,'ID-69'!C246,'ID-76'!C246,'ID-78'!C246,'ID-79'!C246,'ID-80'!C246,'ID-81'!C246))</f>
        <v>4.5430612943819781E-7</v>
      </c>
    </row>
    <row r="240" spans="1:11" x14ac:dyDescent="0.25">
      <c r="A240" s="1">
        <v>29.5</v>
      </c>
      <c r="B240" s="1">
        <f>AVERAGE('ID-19'!B247,'ID-46'!B247,'ID-56'!B247,'ID-60'!B247,'ID-63'!B247,'ID-64'!B247,'ID-68'!B247,'ID-69'!B247,'ID-76'!B247,'ID-78'!B247,'ID-79'!B247,'ID-80'!B247,'ID-81'!B247)</f>
        <v>0.48425729889610031</v>
      </c>
      <c r="C240" s="1">
        <f>AVERAGE('ID-19'!C247,'ID-56'!C247,'ID-61'!B247,'ID-64'!C247,'ID-68'!C247,'ID-69'!C247,'ID-76'!C247,'ID-78'!C247,'ID-79'!C247,'ID-80'!C247,'ID-81'!C247)</f>
        <v>0.48425723917196367</v>
      </c>
      <c r="E240" s="1">
        <v>29.5</v>
      </c>
      <c r="F240" s="1">
        <f>ABS(B240-MAX('ID-19'!B247,'ID-46'!B247,'ID-56'!B247,'ID-60'!B247,'ID-63'!B247,'ID-64'!B247,'ID-68'!B247,'ID-69'!B247,'ID-76'!B247,'ID-78'!B247,'ID-79'!B247,'ID-80'!B247,'ID-81'!B247))</f>
        <v>1.1895496707103881E-6</v>
      </c>
      <c r="G240" s="1">
        <f>ABS(C240-MAX('ID-19'!C247,'ID-56'!C247,'ID-61'!B247,'ID-64'!C247,'ID-68'!C247,'ID-69'!C247,'ID-76'!C247,'ID-78'!C247,'ID-79'!C247,'ID-80'!C247,'ID-81'!C247))</f>
        <v>9.4881389434142704E-7</v>
      </c>
      <c r="I240" s="1">
        <v>29.5</v>
      </c>
      <c r="J240" s="1">
        <f>ABS(B240-MIN('ID-19'!B247,'ID-46'!B247,'ID-56'!B247,'ID-60'!B247,'ID-63'!B247,'ID-64'!B247,'ID-68'!B247,'ID-69'!B247,'ID-76'!B247,'ID-78'!B247,'ID-79'!B247,'ID-80'!B247,'ID-81'!B247))</f>
        <v>5.1054635330505249E-7</v>
      </c>
      <c r="K240" s="1">
        <f>ABS(C240-MIN('ID-19'!C247,'ID-56'!C247,'ID-61'!B247,'ID-64'!C247,'ID-68'!C247,'ID-69'!C247,'ID-76'!C247,'ID-78'!C247,'ID-79'!C247,'ID-80'!C247,'ID-81'!C247))</f>
        <v>4.5366488266029847E-7</v>
      </c>
    </row>
    <row r="241" spans="1:11" x14ac:dyDescent="0.25">
      <c r="A241" s="1">
        <v>29.625</v>
      </c>
      <c r="B241" s="1">
        <f>AVERAGE('ID-19'!B248,'ID-46'!B248,'ID-56'!B248,'ID-60'!B248,'ID-63'!B248,'ID-64'!B248,'ID-68'!B248,'ID-69'!B248,'ID-76'!B248,'ID-78'!B248,'ID-79'!B248,'ID-80'!B248,'ID-81'!B248)</f>
        <v>0.48425729711346854</v>
      </c>
      <c r="C241" s="1">
        <f>AVERAGE('ID-19'!C248,'ID-56'!C248,'ID-61'!B248,'ID-64'!C248,'ID-68'!C248,'ID-69'!C248,'ID-76'!C248,'ID-78'!C248,'ID-79'!C248,'ID-80'!C248,'ID-81'!C248)</f>
        <v>0.48425724311563095</v>
      </c>
      <c r="E241" s="1">
        <v>29.625</v>
      </c>
      <c r="F241" s="1">
        <f>ABS(B241-MAX('ID-19'!B248,'ID-46'!B248,'ID-56'!B248,'ID-60'!B248,'ID-63'!B248,'ID-64'!B248,'ID-68'!B248,'ID-69'!B248,'ID-76'!B248,'ID-78'!B248,'ID-79'!B248,'ID-80'!B248,'ID-81'!B248))</f>
        <v>1.1950077414835114E-6</v>
      </c>
      <c r="G241" s="1">
        <f>ABS(C241-MAX('ID-19'!C248,'ID-56'!C248,'ID-61'!B248,'ID-64'!C248,'ID-68'!C248,'ID-69'!C248,'ID-76'!C248,'ID-78'!C248,'ID-79'!C248,'ID-80'!C248,'ID-81'!C248))</f>
        <v>1.0102843510662041E-6</v>
      </c>
      <c r="I241" s="1">
        <v>29.625</v>
      </c>
      <c r="J241" s="1">
        <f>ABS(B241-MIN('ID-19'!B248,'ID-46'!B248,'ID-56'!B248,'ID-60'!B248,'ID-63'!B248,'ID-64'!B248,'ID-68'!B248,'ID-69'!B248,'ID-76'!B248,'ID-78'!B248,'ID-79'!B248,'ID-80'!B248,'ID-81'!B248))</f>
        <v>5.0835321552256119E-7</v>
      </c>
      <c r="K241" s="1">
        <f>ABS(C241-MIN('ID-19'!C248,'ID-56'!C248,'ID-61'!B248,'ID-64'!C248,'ID-68'!C248,'ID-69'!C248,'ID-76'!C248,'ID-78'!C248,'ID-79'!C248,'ID-80'!C248,'ID-81'!C248))</f>
        <v>4.5759254196919841E-7</v>
      </c>
    </row>
    <row r="242" spans="1:11" x14ac:dyDescent="0.25">
      <c r="A242" s="1">
        <v>29.75</v>
      </c>
      <c r="B242" s="1">
        <f>AVERAGE('ID-19'!B249,'ID-46'!B249,'ID-56'!B249,'ID-60'!B249,'ID-63'!B249,'ID-64'!B249,'ID-68'!B249,'ID-69'!B249,'ID-76'!B249,'ID-78'!B249,'ID-79'!B249,'ID-80'!B249,'ID-81'!B249)</f>
        <v>0.48425729814206203</v>
      </c>
      <c r="C242" s="1">
        <f>AVERAGE('ID-19'!C249,'ID-56'!C249,'ID-61'!B249,'ID-64'!C249,'ID-68'!C249,'ID-69'!C249,'ID-76'!C249,'ID-78'!C249,'ID-79'!C249,'ID-80'!C249,'ID-81'!C249)</f>
        <v>0.48425724380797919</v>
      </c>
      <c r="E242" s="1">
        <v>29.75</v>
      </c>
      <c r="F242" s="1">
        <f>ABS(B242-MAX('ID-19'!B249,'ID-46'!B249,'ID-56'!B249,'ID-60'!B249,'ID-63'!B249,'ID-64'!B249,'ID-68'!B249,'ID-69'!B249,'ID-76'!B249,'ID-78'!B249,'ID-79'!B249,'ID-80'!B249,'ID-81'!B249))</f>
        <v>1.2187407899544311E-6</v>
      </c>
      <c r="G242" s="1">
        <f>ABS(C242-MAX('ID-19'!C249,'ID-56'!C249,'ID-61'!B249,'ID-64'!C249,'ID-68'!C249,'ID-69'!C249,'ID-76'!C249,'ID-78'!C249,'ID-79'!C249,'ID-80'!C249,'ID-81'!C249))</f>
        <v>1.0051025128299251E-6</v>
      </c>
      <c r="I242" s="1">
        <v>29.75</v>
      </c>
      <c r="J242" s="1">
        <f>ABS(B242-MIN('ID-19'!B249,'ID-46'!B249,'ID-56'!B249,'ID-60'!B249,'ID-63'!B249,'ID-64'!B249,'ID-68'!B249,'ID-69'!B249,'ID-76'!B249,'ID-78'!B249,'ID-79'!B249,'ID-80'!B249,'ID-81'!B249))</f>
        <v>5.124191360117436E-7</v>
      </c>
      <c r="K242" s="1">
        <f>ABS(C242-MIN('ID-19'!C249,'ID-56'!C249,'ID-61'!B249,'ID-64'!C249,'ID-68'!C249,'ID-69'!C249,'ID-76'!C249,'ID-78'!C249,'ID-79'!C249,'ID-80'!C249,'ID-81'!C249))</f>
        <v>4.5837454620833995E-7</v>
      </c>
    </row>
    <row r="243" spans="1:11" x14ac:dyDescent="0.25">
      <c r="A243" s="1">
        <v>29.875</v>
      </c>
      <c r="B243" s="1">
        <f>AVERAGE('ID-19'!B250,'ID-46'!B250,'ID-56'!B250,'ID-60'!B250,'ID-63'!B250,'ID-64'!B250,'ID-68'!B250,'ID-69'!B250,'ID-76'!B250,'ID-78'!B250,'ID-79'!B250,'ID-80'!B250,'ID-81'!B250)</f>
        <v>0.48425729724134664</v>
      </c>
      <c r="C243" s="1">
        <f>AVERAGE('ID-19'!C250,'ID-56'!C250,'ID-61'!B250,'ID-64'!C250,'ID-68'!C250,'ID-69'!C250,'ID-76'!C250,'ID-78'!C250,'ID-79'!C250,'ID-80'!C250,'ID-81'!C250)</f>
        <v>0.48425724231462314</v>
      </c>
      <c r="E243" s="1">
        <v>29.875</v>
      </c>
      <c r="F243" s="1">
        <f>ABS(B243-MAX('ID-19'!B250,'ID-46'!B250,'ID-56'!B250,'ID-60'!B250,'ID-63'!B250,'ID-64'!B250,'ID-68'!B250,'ID-69'!B250,'ID-76'!B250,'ID-78'!B250,'ID-79'!B250,'ID-80'!B250,'ID-81'!B250))</f>
        <v>1.2243325463456856E-6</v>
      </c>
      <c r="G243" s="1">
        <f>ABS(C243-MAX('ID-19'!C250,'ID-56'!C250,'ID-61'!B250,'ID-64'!C250,'ID-68'!C250,'ID-69'!C250,'ID-76'!C250,'ID-78'!C250,'ID-79'!C250,'ID-80'!C250,'ID-81'!C250))</f>
        <v>1.0065692758742806E-6</v>
      </c>
      <c r="I243" s="1">
        <v>29.875</v>
      </c>
      <c r="J243" s="1">
        <f>ABS(B243-MIN('ID-19'!B250,'ID-46'!B250,'ID-56'!B250,'ID-60'!B250,'ID-63'!B250,'ID-64'!B250,'ID-68'!B250,'ID-69'!B250,'ID-76'!B250,'ID-78'!B250,'ID-79'!B250,'ID-80'!B250,'ID-81'!B250))</f>
        <v>5.1170742765282995E-7</v>
      </c>
      <c r="K243" s="1">
        <f>ABS(C243-MIN('ID-19'!C250,'ID-56'!C250,'ID-61'!B250,'ID-64'!C250,'ID-68'!C250,'ID-69'!C250,'ID-76'!C250,'ID-78'!C250,'ID-79'!C250,'ID-80'!C250,'ID-81'!C250))</f>
        <v>4.5688911415320277E-7</v>
      </c>
    </row>
    <row r="244" spans="1:11" x14ac:dyDescent="0.25">
      <c r="A244" s="1">
        <v>30</v>
      </c>
      <c r="B244" s="1">
        <f>AVERAGE('ID-19'!B251,'ID-46'!B251,'ID-56'!B251,'ID-60'!B251,'ID-63'!B251,'ID-64'!B251,'ID-68'!B251,'ID-69'!B251,'ID-76'!B251,'ID-78'!B251,'ID-79'!B251,'ID-80'!B251,'ID-81'!B251)</f>
        <v>0.48425729784531291</v>
      </c>
      <c r="C244" s="1">
        <f>AVERAGE('ID-19'!C251,'ID-56'!C251,'ID-61'!B251,'ID-64'!C251,'ID-68'!C251,'ID-69'!C251,'ID-76'!C251,'ID-78'!C251,'ID-79'!C251,'ID-80'!C251,'ID-81'!C251)</f>
        <v>0.48425724144739668</v>
      </c>
      <c r="E244" s="1">
        <v>30</v>
      </c>
      <c r="F244" s="1">
        <f>ABS(B244-MAX('ID-19'!B251,'ID-46'!B251,'ID-56'!B251,'ID-60'!B251,'ID-63'!B251,'ID-64'!B251,'ID-68'!B251,'ID-69'!B251,'ID-76'!B251,'ID-78'!B251,'ID-79'!B251,'ID-80'!B251,'ID-81'!B251))</f>
        <v>1.2216095651162995E-6</v>
      </c>
      <c r="G244" s="1">
        <f>ABS(C244-MAX('ID-19'!C251,'ID-56'!C251,'ID-61'!B251,'ID-64'!C251,'ID-68'!C251,'ID-69'!C251,'ID-76'!C251,'ID-78'!C251,'ID-79'!C251,'ID-80'!C251,'ID-81'!C251))</f>
        <v>1.0025953803283194E-6</v>
      </c>
      <c r="I244" s="1">
        <v>30</v>
      </c>
      <c r="J244" s="1">
        <f>ABS(B244-MIN('ID-19'!B251,'ID-46'!B251,'ID-56'!B251,'ID-60'!B251,'ID-63'!B251,'ID-64'!B251,'ID-68'!B251,'ID-69'!B251,'ID-76'!B251,'ID-78'!B251,'ID-79'!B251,'ID-80'!B251,'ID-81'!B251))</f>
        <v>5.1211130591699572E-7</v>
      </c>
      <c r="K244" s="1">
        <f>ABS(C244-MIN('ID-19'!C251,'ID-56'!C251,'ID-61'!B251,'ID-64'!C251,'ID-68'!C251,'ID-69'!C251,'ID-76'!C251,'ID-78'!C251,'ID-79'!C251,'ID-80'!C251,'ID-81'!C251))</f>
        <v>4.554645856580386E-7</v>
      </c>
    </row>
    <row r="245" spans="1:11" ht="36" x14ac:dyDescent="0.25">
      <c r="A245" s="18" t="s">
        <v>43</v>
      </c>
      <c r="B245" s="19">
        <f>AVERAGE(B4:B244)</f>
        <v>0.48425742802945337</v>
      </c>
      <c r="C245" s="19">
        <f t="shared" ref="C245" si="0">AVERAGE(C4:C244)</f>
        <v>0.48425739217621921</v>
      </c>
      <c r="E245" s="18" t="s">
        <v>43</v>
      </c>
      <c r="F245" s="19">
        <f>AVERAGE(F4:F244)</f>
        <v>1.265023650978542E-6</v>
      </c>
      <c r="G245" s="19">
        <f t="shared" ref="G245" si="1">AVERAGE(G4:G244)</f>
        <v>8.9146447731079116E-7</v>
      </c>
      <c r="I245" s="18" t="s">
        <v>43</v>
      </c>
      <c r="J245" s="19">
        <f>AVERAGE(J4:J244)</f>
        <v>6.1287918621495153E-7</v>
      </c>
      <c r="K245" s="19">
        <f t="shared" ref="K245" si="2">AVERAGE(K4:K244)</f>
        <v>6.0640665390561462E-7</v>
      </c>
    </row>
  </sheetData>
  <mergeCells count="3">
    <mergeCell ref="A1:C1"/>
    <mergeCell ref="E1:G1"/>
    <mergeCell ref="I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5"/>
  <sheetViews>
    <sheetView workbookViewId="0">
      <selection activeCell="L15" sqref="L15"/>
    </sheetView>
  </sheetViews>
  <sheetFormatPr defaultRowHeight="15" x14ac:dyDescent="0.25"/>
  <cols>
    <col min="2" max="2" width="22.42578125" style="2" customWidth="1"/>
    <col min="3" max="3" width="23.42578125" style="2" customWidth="1"/>
    <col min="6" max="6" width="22.42578125" style="2" customWidth="1"/>
    <col min="7" max="7" width="23.42578125" style="2" customWidth="1"/>
  </cols>
  <sheetData>
    <row r="1" spans="1:7" ht="29.25" customHeight="1" x14ac:dyDescent="0.25">
      <c r="A1" s="21" t="s">
        <v>48</v>
      </c>
      <c r="B1" s="21"/>
      <c r="C1" s="21"/>
      <c r="E1" s="21" t="s">
        <v>49</v>
      </c>
      <c r="F1" s="21"/>
      <c r="G1" s="21"/>
    </row>
    <row r="2" spans="1:7" ht="27" customHeight="1" x14ac:dyDescent="0.25">
      <c r="A2" s="17" t="s">
        <v>41</v>
      </c>
      <c r="B2" s="15" t="s">
        <v>0</v>
      </c>
      <c r="C2" s="15" t="s">
        <v>1</v>
      </c>
      <c r="E2" s="17" t="s">
        <v>41</v>
      </c>
      <c r="F2" s="15" t="s">
        <v>0</v>
      </c>
      <c r="G2" s="15" t="s">
        <v>1</v>
      </c>
    </row>
    <row r="3" spans="1:7" x14ac:dyDescent="0.25">
      <c r="A3" s="17" t="s">
        <v>42</v>
      </c>
      <c r="B3" s="17" t="s">
        <v>47</v>
      </c>
      <c r="C3" s="17" t="s">
        <v>47</v>
      </c>
      <c r="D3" s="6"/>
      <c r="E3" s="17" t="s">
        <v>42</v>
      </c>
      <c r="F3" s="17" t="s">
        <v>47</v>
      </c>
      <c r="G3" s="17" t="s">
        <v>47</v>
      </c>
    </row>
    <row r="4" spans="1:7" x14ac:dyDescent="0.25">
      <c r="A4" s="1">
        <v>0</v>
      </c>
      <c r="B4" s="1">
        <f>STDEV('ID-19'!B11,'ID-46'!B11,'ID-56'!B11,'ID-60'!B11,'ID-63'!B11,'ID-64'!B11,'ID-68'!B11,'ID-69'!B11,'ID-76'!B11,'ID-78'!B11,'ID-79'!B11,'ID-80'!B11,'ID-81'!B11)</f>
        <v>7.056380025411528E-7</v>
      </c>
      <c r="C4" s="1">
        <f>STDEV('ID-19'!C11,'ID-56'!C11,'ID-61'!B11,'ID-64'!C11,'ID-68'!C11,'ID-69'!C11,'ID-76'!C11,'ID-78'!C11,'ID-79'!C11,'ID-80'!C11,'ID-81'!C11)</f>
        <v>5.3023744042368439E-7</v>
      </c>
      <c r="E4" s="1">
        <v>0</v>
      </c>
      <c r="F4" s="1">
        <f>STDEV('ID-19'!B11,'ID-46'!B11,'ID-56'!B11,'ID-60'!B11,'ID-63'!B11,'ID-64'!B11,'ID-68'!B11,'ID-69'!B11,'ID-76'!B11,'ID-78'!B11,'ID-79'!B11,'ID-80'!B11,'ID-81'!B11)/SQRT('Sample number'!$A$4)</f>
        <v>1.9570876923677811E-7</v>
      </c>
      <c r="G4" s="1">
        <f>STDEV('ID-19'!C11,'ID-56'!C11,'ID-61'!B11,'ID-64'!C11,'ID-68'!C11,'ID-69'!C11,'ID-76'!C11,'ID-78'!C11,'ID-79'!C11,'ID-80'!C11,'ID-81'!C11)/SQRT('Sample number'!$B$4)</f>
        <v>1.5987260360761692E-7</v>
      </c>
    </row>
    <row r="5" spans="1:7" x14ac:dyDescent="0.25">
      <c r="A5" s="1">
        <v>0.125</v>
      </c>
      <c r="B5" s="1">
        <f>STDEV('ID-19'!B12,'ID-46'!B12,'ID-56'!B12,'ID-60'!B12,'ID-63'!B12,'ID-64'!B12,'ID-68'!B12,'ID-69'!B12,'ID-76'!B12,'ID-78'!B12,'ID-79'!B12,'ID-80'!B12,'ID-81'!B12)</f>
        <v>7.0286593357465379E-7</v>
      </c>
      <c r="C5" s="1">
        <f>STDEV('ID-19'!C12,'ID-56'!C12,'ID-61'!B12,'ID-64'!C12,'ID-68'!C12,'ID-69'!C12,'ID-76'!C12,'ID-78'!C12,'ID-79'!C12,'ID-80'!C12,'ID-81'!C12)</f>
        <v>5.307048358018246E-7</v>
      </c>
      <c r="E5" s="1">
        <v>0.125</v>
      </c>
      <c r="F5" s="1">
        <f>STDEV('ID-19'!B12,'ID-46'!B12,'ID-56'!B12,'ID-60'!B12,'ID-63'!B12,'ID-64'!B12,'ID-68'!B12,'ID-69'!B12,'ID-76'!B12,'ID-78'!B12,'ID-79'!B12,'ID-80'!B12,'ID-81'!B12)/SQRT('Sample number'!$A$4)</f>
        <v>1.9493993563694466E-7</v>
      </c>
      <c r="G5" s="1">
        <f>STDEV('ID-19'!C12,'ID-56'!C12,'ID-61'!B12,'ID-64'!C12,'ID-68'!C12,'ID-69'!C12,'ID-76'!C12,'ID-78'!C12,'ID-79'!C12,'ID-80'!C12,'ID-81'!C12)/SQRT('Sample number'!$B$4)</f>
        <v>1.600135286165294E-7</v>
      </c>
    </row>
    <row r="6" spans="1:7" x14ac:dyDescent="0.25">
      <c r="A6" s="1">
        <v>0.25</v>
      </c>
      <c r="B6" s="1">
        <f>STDEV('ID-19'!B13,'ID-46'!B13,'ID-56'!B13,'ID-60'!B13,'ID-63'!B13,'ID-64'!B13,'ID-68'!B13,'ID-69'!B13,'ID-76'!B13,'ID-78'!B13,'ID-79'!B13,'ID-80'!B13,'ID-81'!B13)</f>
        <v>6.9862910528475076E-7</v>
      </c>
      <c r="C6" s="1">
        <f>STDEV('ID-19'!C13,'ID-56'!C13,'ID-61'!B13,'ID-64'!C13,'ID-68'!C13,'ID-69'!C13,'ID-76'!C13,'ID-78'!C13,'ID-79'!C13,'ID-80'!C13,'ID-81'!C13)</f>
        <v>5.3779185032305047E-7</v>
      </c>
      <c r="E6" s="1">
        <v>0.25</v>
      </c>
      <c r="F6" s="1">
        <f>STDEV('ID-19'!B13,'ID-46'!B13,'ID-56'!B13,'ID-60'!B13,'ID-63'!B13,'ID-64'!B13,'ID-68'!B13,'ID-69'!B13,'ID-76'!B13,'ID-78'!B13,'ID-79'!B13,'ID-80'!B13,'ID-81'!B13)/SQRT('Sample number'!$A$4)</f>
        <v>1.9376485089505376E-7</v>
      </c>
      <c r="G6" s="1">
        <f>STDEV('ID-19'!C13,'ID-56'!C13,'ID-61'!B13,'ID-64'!C13,'ID-68'!C13,'ID-69'!C13,'ID-76'!C13,'ID-78'!C13,'ID-79'!C13,'ID-80'!C13,'ID-81'!C13)/SQRT('Sample number'!$B$4)</f>
        <v>1.6215034389386636E-7</v>
      </c>
    </row>
    <row r="7" spans="1:7" x14ac:dyDescent="0.25">
      <c r="A7" s="1">
        <v>0.375</v>
      </c>
      <c r="B7" s="1">
        <f>STDEV('ID-19'!B14,'ID-46'!B14,'ID-56'!B14,'ID-60'!B14,'ID-63'!B14,'ID-64'!B14,'ID-68'!B14,'ID-69'!B14,'ID-76'!B14,'ID-78'!B14,'ID-79'!B14,'ID-80'!B14,'ID-81'!B14)</f>
        <v>6.9707161422679033E-7</v>
      </c>
      <c r="C7" s="1">
        <f>STDEV('ID-19'!C14,'ID-56'!C14,'ID-61'!B14,'ID-64'!C14,'ID-68'!C14,'ID-69'!C14,'ID-76'!C14,'ID-78'!C14,'ID-79'!C14,'ID-80'!C14,'ID-81'!C14)</f>
        <v>5.4038220972342055E-7</v>
      </c>
      <c r="E7" s="1">
        <v>0.375</v>
      </c>
      <c r="F7" s="1">
        <f>STDEV('ID-19'!B14,'ID-46'!B14,'ID-56'!B14,'ID-60'!B14,'ID-63'!B14,'ID-64'!B14,'ID-68'!B14,'ID-69'!B14,'ID-76'!B14,'ID-78'!B14,'ID-79'!B14,'ID-80'!B14,'ID-81'!B14)/SQRT('Sample number'!$A$4)</f>
        <v>1.9333288059731892E-7</v>
      </c>
      <c r="G7" s="1">
        <f>STDEV('ID-19'!C14,'ID-56'!C14,'ID-61'!B14,'ID-64'!C14,'ID-68'!C14,'ID-69'!C14,'ID-76'!C14,'ID-78'!C14,'ID-79'!C14,'ID-80'!C14,'ID-81'!C14)/SQRT('Sample number'!$B$4)</f>
        <v>1.6293136663961159E-7</v>
      </c>
    </row>
    <row r="8" spans="1:7" x14ac:dyDescent="0.25">
      <c r="A8" s="1">
        <v>0.5</v>
      </c>
      <c r="B8" s="1">
        <f>STDEV('ID-19'!B15,'ID-46'!B15,'ID-56'!B15,'ID-60'!B15,'ID-63'!B15,'ID-64'!B15,'ID-68'!B15,'ID-69'!B15,'ID-76'!B15,'ID-78'!B15,'ID-79'!B15,'ID-80'!B15,'ID-81'!B15)</f>
        <v>6.9273123927227194E-7</v>
      </c>
      <c r="C8" s="1">
        <f>STDEV('ID-19'!C15,'ID-56'!C15,'ID-61'!B15,'ID-64'!C15,'ID-68'!C15,'ID-69'!C15,'ID-76'!C15,'ID-78'!C15,'ID-79'!C15,'ID-80'!C15,'ID-81'!C15)</f>
        <v>5.432889317115527E-7</v>
      </c>
      <c r="E8" s="1">
        <v>0.5</v>
      </c>
      <c r="F8" s="1">
        <f>STDEV('ID-19'!B15,'ID-46'!B15,'ID-56'!B15,'ID-60'!B15,'ID-63'!B15,'ID-64'!B15,'ID-68'!B15,'ID-69'!B15,'ID-76'!B15,'ID-78'!B15,'ID-79'!B15,'ID-80'!B15,'ID-81'!B15)/SQRT('Sample number'!$A$4)</f>
        <v>1.9212907717783772E-7</v>
      </c>
      <c r="G8" s="1">
        <f>STDEV('ID-19'!C15,'ID-56'!C15,'ID-61'!B15,'ID-64'!C15,'ID-68'!C15,'ID-69'!C15,'ID-76'!C15,'ID-78'!C15,'ID-79'!C15,'ID-80'!C15,'ID-81'!C15)/SQRT('Sample number'!$B$4)</f>
        <v>1.6380777629456705E-7</v>
      </c>
    </row>
    <row r="9" spans="1:7" x14ac:dyDescent="0.25">
      <c r="A9" s="1">
        <v>0.625</v>
      </c>
      <c r="B9" s="1">
        <f>STDEV('ID-19'!B16,'ID-46'!B16,'ID-56'!B16,'ID-60'!B16,'ID-63'!B16,'ID-64'!B16,'ID-68'!B16,'ID-69'!B16,'ID-76'!B16,'ID-78'!B16,'ID-79'!B16,'ID-80'!B16,'ID-81'!B16)</f>
        <v>6.9120652169278485E-7</v>
      </c>
      <c r="C9" s="1">
        <f>STDEV('ID-19'!C16,'ID-56'!C16,'ID-61'!B16,'ID-64'!C16,'ID-68'!C16,'ID-69'!C16,'ID-76'!C16,'ID-78'!C16,'ID-79'!C16,'ID-80'!C16,'ID-81'!C16)</f>
        <v>5.42133583464205E-7</v>
      </c>
      <c r="E9" s="1">
        <v>0.625</v>
      </c>
      <c r="F9" s="1">
        <f>STDEV('ID-19'!B16,'ID-46'!B16,'ID-56'!B16,'ID-60'!B16,'ID-63'!B16,'ID-64'!B16,'ID-68'!B16,'ID-69'!B16,'ID-76'!B16,'ID-78'!B16,'ID-79'!B16,'ID-80'!B16,'ID-81'!B16)/SQRT('Sample number'!$A$4)</f>
        <v>1.9170619660757293E-7</v>
      </c>
      <c r="G9" s="1">
        <f>STDEV('ID-19'!C16,'ID-56'!C16,'ID-61'!B16,'ID-64'!C16,'ID-68'!C16,'ID-69'!C16,'ID-76'!C16,'ID-78'!C16,'ID-79'!C16,'ID-80'!C16,'ID-81'!C16)/SQRT('Sample number'!$B$4)</f>
        <v>1.634594256910537E-7</v>
      </c>
    </row>
    <row r="10" spans="1:7" x14ac:dyDescent="0.25">
      <c r="A10" s="1">
        <v>0.75</v>
      </c>
      <c r="B10" s="1">
        <f>STDEV('ID-19'!B17,'ID-46'!B17,'ID-56'!B17,'ID-60'!B17,'ID-63'!B17,'ID-64'!B17,'ID-68'!B17,'ID-69'!B17,'ID-76'!B17,'ID-78'!B17,'ID-79'!B17,'ID-80'!B17,'ID-81'!B17)</f>
        <v>6.9439206630248213E-7</v>
      </c>
      <c r="C10" s="1">
        <f>STDEV('ID-19'!C17,'ID-56'!C17,'ID-61'!B17,'ID-64'!C17,'ID-68'!C17,'ID-69'!C17,'ID-76'!C17,'ID-78'!C17,'ID-79'!C17,'ID-80'!C17,'ID-81'!C17)</f>
        <v>5.457061759050514E-7</v>
      </c>
      <c r="E10" s="1">
        <v>0.75</v>
      </c>
      <c r="F10" s="1">
        <f>STDEV('ID-19'!B17,'ID-46'!B17,'ID-56'!B17,'ID-60'!B17,'ID-63'!B17,'ID-64'!B17,'ID-68'!B17,'ID-69'!B17,'ID-76'!B17,'ID-78'!B17,'ID-79'!B17,'ID-80'!B17,'ID-81'!B17)/SQRT('Sample number'!$A$4)</f>
        <v>1.9258970771761457E-7</v>
      </c>
      <c r="G10" s="1">
        <f>STDEV('ID-19'!C17,'ID-56'!C17,'ID-61'!B17,'ID-64'!C17,'ID-68'!C17,'ID-69'!C17,'ID-76'!C17,'ID-78'!C17,'ID-79'!C17,'ID-80'!C17,'ID-81'!C17)/SQRT('Sample number'!$B$4)</f>
        <v>1.6453660284152165E-7</v>
      </c>
    </row>
    <row r="11" spans="1:7" x14ac:dyDescent="0.25">
      <c r="A11" s="1">
        <v>0.875</v>
      </c>
      <c r="B11" s="1">
        <f>STDEV('ID-19'!B18,'ID-46'!B18,'ID-56'!B18,'ID-60'!B18,'ID-63'!B18,'ID-64'!B18,'ID-68'!B18,'ID-69'!B18,'ID-76'!B18,'ID-78'!B18,'ID-79'!B18,'ID-80'!B18,'ID-81'!B18)</f>
        <v>6.9955879797452186E-7</v>
      </c>
      <c r="C11" s="1">
        <f>STDEV('ID-19'!C18,'ID-56'!C18,'ID-61'!B18,'ID-64'!C18,'ID-68'!C18,'ID-69'!C18,'ID-76'!C18,'ID-78'!C18,'ID-79'!C18,'ID-80'!C18,'ID-81'!C18)</f>
        <v>5.4471602766942979E-7</v>
      </c>
      <c r="E11" s="1">
        <v>0.875</v>
      </c>
      <c r="F11" s="1">
        <f>STDEV('ID-19'!B18,'ID-46'!B18,'ID-56'!B18,'ID-60'!B18,'ID-63'!B18,'ID-64'!B18,'ID-68'!B18,'ID-69'!B18,'ID-76'!B18,'ID-78'!B18,'ID-79'!B18,'ID-80'!B18,'ID-81'!B18)/SQRT('Sample number'!$A$4)</f>
        <v>1.9402270125377636E-7</v>
      </c>
      <c r="G11" s="1">
        <f>STDEV('ID-19'!C18,'ID-56'!C18,'ID-61'!B18,'ID-64'!C18,'ID-68'!C18,'ID-69'!C18,'ID-76'!C18,'ID-78'!C18,'ID-79'!C18,'ID-80'!C18,'ID-81'!C18)/SQRT('Sample number'!$B$4)</f>
        <v>1.6423806191566808E-7</v>
      </c>
    </row>
    <row r="12" spans="1:7" x14ac:dyDescent="0.25">
      <c r="A12" s="1">
        <v>1</v>
      </c>
      <c r="B12" s="1">
        <f>STDEV('ID-19'!B19,'ID-46'!B19,'ID-56'!B19,'ID-60'!B19,'ID-63'!B19,'ID-64'!B19,'ID-68'!B19,'ID-69'!B19,'ID-76'!B19,'ID-78'!B19,'ID-79'!B19,'ID-80'!B19,'ID-81'!B19)</f>
        <v>6.967352577878636E-7</v>
      </c>
      <c r="C12" s="1">
        <f>STDEV('ID-19'!C19,'ID-56'!C19,'ID-61'!B19,'ID-64'!C19,'ID-68'!C19,'ID-69'!C19,'ID-76'!C19,'ID-78'!C19,'ID-79'!C19,'ID-80'!C19,'ID-81'!C19)</f>
        <v>5.4420744121681831E-7</v>
      </c>
      <c r="E12" s="1">
        <v>1</v>
      </c>
      <c r="F12" s="1">
        <f>STDEV('ID-19'!B19,'ID-46'!B19,'ID-56'!B19,'ID-60'!B19,'ID-63'!B19,'ID-64'!B19,'ID-68'!B19,'ID-69'!B19,'ID-76'!B19,'ID-78'!B19,'ID-79'!B19,'ID-80'!B19,'ID-81'!B19)/SQRT('Sample number'!$A$4)</f>
        <v>1.9323959210598177E-7</v>
      </c>
      <c r="G12" s="1">
        <f>STDEV('ID-19'!C19,'ID-56'!C19,'ID-61'!B19,'ID-64'!C19,'ID-68'!C19,'ID-69'!C19,'ID-76'!C19,'ID-78'!C19,'ID-79'!C19,'ID-80'!C19,'ID-81'!C19)/SQRT('Sample number'!$B$4)</f>
        <v>1.6408471733050716E-7</v>
      </c>
    </row>
    <row r="13" spans="1:7" x14ac:dyDescent="0.25">
      <c r="A13" s="1">
        <v>1.125</v>
      </c>
      <c r="B13" s="1">
        <f>STDEV('ID-19'!B20,'ID-46'!B20,'ID-56'!B20,'ID-60'!B20,'ID-63'!B20,'ID-64'!B20,'ID-68'!B20,'ID-69'!B20,'ID-76'!B20,'ID-78'!B20,'ID-79'!B20,'ID-80'!B20,'ID-81'!B20)</f>
        <v>6.9369625721923531E-7</v>
      </c>
      <c r="C13" s="1">
        <f>STDEV('ID-19'!C20,'ID-56'!C20,'ID-61'!B20,'ID-64'!C20,'ID-68'!C20,'ID-69'!C20,'ID-76'!C20,'ID-78'!C20,'ID-79'!C20,'ID-80'!C20,'ID-81'!C20)</f>
        <v>5.4437116781550622E-7</v>
      </c>
      <c r="E13" s="1">
        <v>1.125</v>
      </c>
      <c r="F13" s="1">
        <f>STDEV('ID-19'!B20,'ID-46'!B20,'ID-56'!B20,'ID-60'!B20,'ID-63'!B20,'ID-64'!B20,'ID-68'!B20,'ID-69'!B20,'ID-76'!B20,'ID-78'!B20,'ID-79'!B20,'ID-80'!B20,'ID-81'!B20)/SQRT('Sample number'!$A$4)</f>
        <v>1.9239672500010843E-7</v>
      </c>
      <c r="G13" s="1">
        <f>STDEV('ID-19'!C20,'ID-56'!C20,'ID-61'!B20,'ID-64'!C20,'ID-68'!C20,'ID-69'!C20,'ID-76'!C20,'ID-78'!C20,'ID-79'!C20,'ID-80'!C20,'ID-81'!C20)/SQRT('Sample number'!$B$4)</f>
        <v>1.6413408275742069E-7</v>
      </c>
    </row>
    <row r="14" spans="1:7" x14ac:dyDescent="0.25">
      <c r="A14" s="1">
        <v>1.25</v>
      </c>
      <c r="B14" s="1">
        <f>STDEV('ID-19'!B21,'ID-46'!B21,'ID-56'!B21,'ID-60'!B21,'ID-63'!B21,'ID-64'!B21,'ID-68'!B21,'ID-69'!B21,'ID-76'!B21,'ID-78'!B21,'ID-79'!B21,'ID-80'!B21,'ID-81'!B21)</f>
        <v>6.8961521034895464E-7</v>
      </c>
      <c r="C14" s="1">
        <f>STDEV('ID-19'!C21,'ID-56'!C21,'ID-61'!B21,'ID-64'!C21,'ID-68'!C21,'ID-69'!C21,'ID-76'!C21,'ID-78'!C21,'ID-79'!C21,'ID-80'!C21,'ID-81'!C21)</f>
        <v>5.450776727081569E-7</v>
      </c>
      <c r="E14" s="1">
        <v>1.25</v>
      </c>
      <c r="F14" s="1">
        <f>STDEV('ID-19'!B21,'ID-46'!B21,'ID-56'!B21,'ID-60'!B21,'ID-63'!B21,'ID-64'!B21,'ID-68'!B21,'ID-69'!B21,'ID-76'!B21,'ID-78'!B21,'ID-79'!B21,'ID-80'!B21,'ID-81'!B21)/SQRT('Sample number'!$A$4)</f>
        <v>1.912648462502339E-7</v>
      </c>
      <c r="G14" s="1">
        <f>STDEV('ID-19'!C21,'ID-56'!C21,'ID-61'!B21,'ID-64'!C21,'ID-68'!C21,'ID-69'!C21,'ID-76'!C21,'ID-78'!C21,'ID-79'!C21,'ID-80'!C21,'ID-81'!C21)/SQRT('Sample number'!$B$4)</f>
        <v>1.6434710199755457E-7</v>
      </c>
    </row>
    <row r="15" spans="1:7" x14ac:dyDescent="0.25">
      <c r="A15" s="1">
        <v>1.375</v>
      </c>
      <c r="B15" s="1">
        <f>STDEV('ID-19'!B22,'ID-46'!B22,'ID-56'!B22,'ID-60'!B22,'ID-63'!B22,'ID-64'!B22,'ID-68'!B22,'ID-69'!B22,'ID-76'!B22,'ID-78'!B22,'ID-79'!B22,'ID-80'!B22,'ID-81'!B22)</f>
        <v>6.8785502683150623E-7</v>
      </c>
      <c r="C15" s="1">
        <f>STDEV('ID-19'!C22,'ID-56'!C22,'ID-61'!B22,'ID-64'!C22,'ID-68'!C22,'ID-69'!C22,'ID-76'!C22,'ID-78'!C22,'ID-79'!C22,'ID-80'!C22,'ID-81'!C22)</f>
        <v>5.4494070609910521E-7</v>
      </c>
      <c r="E15" s="1">
        <v>1.375</v>
      </c>
      <c r="F15" s="1">
        <f>STDEV('ID-19'!B22,'ID-46'!B22,'ID-56'!B22,'ID-60'!B22,'ID-63'!B22,'ID-64'!B22,'ID-68'!B22,'ID-69'!B22,'ID-76'!B22,'ID-78'!B22,'ID-79'!B22,'ID-80'!B22,'ID-81'!B22)/SQRT('Sample number'!$A$4)</f>
        <v>1.9077665917897337E-7</v>
      </c>
      <c r="G15" s="1">
        <f>STDEV('ID-19'!C22,'ID-56'!C22,'ID-61'!B22,'ID-64'!C22,'ID-68'!C22,'ID-69'!C22,'ID-76'!C22,'ID-78'!C22,'ID-79'!C22,'ID-80'!C22,'ID-81'!C22)/SQRT('Sample number'!$B$4)</f>
        <v>1.6430580501109713E-7</v>
      </c>
    </row>
    <row r="16" spans="1:7" x14ac:dyDescent="0.25">
      <c r="A16" s="1">
        <v>1.5</v>
      </c>
      <c r="B16" s="1">
        <f>STDEV('ID-19'!B23,'ID-46'!B23,'ID-56'!B23,'ID-60'!B23,'ID-63'!B23,'ID-64'!B23,'ID-68'!B23,'ID-69'!B23,'ID-76'!B23,'ID-78'!B23,'ID-79'!B23,'ID-80'!B23,'ID-81'!B23)</f>
        <v>6.7756596567024539E-7</v>
      </c>
      <c r="C16" s="1">
        <f>STDEV('ID-19'!C23,'ID-56'!C23,'ID-61'!B23,'ID-64'!C23,'ID-68'!C23,'ID-69'!C23,'ID-76'!C23,'ID-78'!C23,'ID-79'!C23,'ID-80'!C23,'ID-81'!C23)</f>
        <v>5.4482200720758835E-7</v>
      </c>
      <c r="E16" s="1">
        <v>1.5</v>
      </c>
      <c r="F16" s="1">
        <f>STDEV('ID-19'!B23,'ID-46'!B23,'ID-56'!B23,'ID-60'!B23,'ID-63'!B23,'ID-64'!B23,'ID-68'!B23,'ID-69'!B23,'ID-76'!B23,'ID-78'!B23,'ID-79'!B23,'ID-80'!B23,'ID-81'!B23)/SQRT('Sample number'!$A$4)</f>
        <v>1.8792298705641101E-7</v>
      </c>
      <c r="G16" s="1">
        <f>STDEV('ID-19'!C23,'ID-56'!C23,'ID-61'!B23,'ID-64'!C23,'ID-68'!C23,'ID-69'!C23,'ID-76'!C23,'ID-78'!C23,'ID-79'!C23,'ID-80'!C23,'ID-81'!C23)/SQRT('Sample number'!$B$4)</f>
        <v>1.64270015948716E-7</v>
      </c>
    </row>
    <row r="17" spans="1:7" x14ac:dyDescent="0.25">
      <c r="A17" s="1">
        <v>1.625</v>
      </c>
      <c r="B17" s="1">
        <f>STDEV('ID-19'!B24,'ID-46'!B24,'ID-56'!B24,'ID-60'!B24,'ID-63'!B24,'ID-64'!B24,'ID-68'!B24,'ID-69'!B24,'ID-76'!B24,'ID-78'!B24,'ID-79'!B24,'ID-80'!B24,'ID-81'!B24)</f>
        <v>6.7560416551072456E-7</v>
      </c>
      <c r="C17" s="1">
        <f>STDEV('ID-19'!C24,'ID-56'!C24,'ID-61'!B24,'ID-64'!C24,'ID-68'!C24,'ID-69'!C24,'ID-76'!C24,'ID-78'!C24,'ID-79'!C24,'ID-80'!C24,'ID-81'!C24)</f>
        <v>5.4408600655275418E-7</v>
      </c>
      <c r="E17" s="1">
        <v>1.625</v>
      </c>
      <c r="F17" s="1">
        <f>STDEV('ID-19'!B24,'ID-46'!B24,'ID-56'!B24,'ID-60'!B24,'ID-63'!B24,'ID-64'!B24,'ID-68'!B24,'ID-69'!B24,'ID-76'!B24,'ID-78'!B24,'ID-79'!B24,'ID-80'!B24,'ID-81'!B24)/SQRT('Sample number'!$A$4)</f>
        <v>1.8737888158969054E-7</v>
      </c>
      <c r="G17" s="1">
        <f>STDEV('ID-19'!C24,'ID-56'!C24,'ID-61'!B24,'ID-64'!C24,'ID-68'!C24,'ID-69'!C24,'ID-76'!C24,'ID-78'!C24,'ID-79'!C24,'ID-80'!C24,'ID-81'!C24)/SQRT('Sample number'!$B$4)</f>
        <v>1.6404810340166683E-7</v>
      </c>
    </row>
    <row r="18" spans="1:7" x14ac:dyDescent="0.25">
      <c r="A18" s="1">
        <v>1.75</v>
      </c>
      <c r="B18" s="1">
        <f>STDEV('ID-19'!B25,'ID-46'!B25,'ID-56'!B25,'ID-60'!B25,'ID-63'!B25,'ID-64'!B25,'ID-68'!B25,'ID-69'!B25,'ID-76'!B25,'ID-78'!B25,'ID-79'!B25,'ID-80'!B25,'ID-81'!B25)</f>
        <v>6.736379914333004E-7</v>
      </c>
      <c r="C18" s="1">
        <f>STDEV('ID-19'!C25,'ID-56'!C25,'ID-61'!B25,'ID-64'!C25,'ID-68'!C25,'ID-69'!C25,'ID-76'!C25,'ID-78'!C25,'ID-79'!C25,'ID-80'!C25,'ID-81'!C25)</f>
        <v>5.441279251520155E-7</v>
      </c>
      <c r="E18" s="1">
        <v>1.75</v>
      </c>
      <c r="F18" s="1">
        <f>STDEV('ID-19'!B25,'ID-46'!B25,'ID-56'!B25,'ID-60'!B25,'ID-63'!B25,'ID-64'!B25,'ID-68'!B25,'ID-69'!B25,'ID-76'!B25,'ID-78'!B25,'ID-79'!B25,'ID-80'!B25,'ID-81'!B25)/SQRT('Sample number'!$A$4)</f>
        <v>1.8683356301641049E-7</v>
      </c>
      <c r="G18" s="1">
        <f>STDEV('ID-19'!C25,'ID-56'!C25,'ID-61'!B25,'ID-64'!C25,'ID-68'!C25,'ID-69'!C25,'ID-76'!C25,'ID-78'!C25,'ID-79'!C25,'ID-80'!C25,'ID-81'!C25)/SQRT('Sample number'!$B$4)</f>
        <v>1.6406074233489292E-7</v>
      </c>
    </row>
    <row r="19" spans="1:7" x14ac:dyDescent="0.25">
      <c r="A19" s="1">
        <v>1.875</v>
      </c>
      <c r="B19" s="1">
        <f>STDEV('ID-19'!B26,'ID-46'!B26,'ID-56'!B26,'ID-60'!B26,'ID-63'!B26,'ID-64'!B26,'ID-68'!B26,'ID-69'!B26,'ID-76'!B26,'ID-78'!B26,'ID-79'!B26,'ID-80'!B26,'ID-81'!B26)</f>
        <v>6.714372076385592E-7</v>
      </c>
      <c r="C19" s="1">
        <f>STDEV('ID-19'!C26,'ID-56'!C26,'ID-61'!B26,'ID-64'!C26,'ID-68'!C26,'ID-69'!C26,'ID-76'!C26,'ID-78'!C26,'ID-79'!C26,'ID-80'!C26,'ID-81'!C26)</f>
        <v>5.4288444463012086E-7</v>
      </c>
      <c r="E19" s="1">
        <v>1.875</v>
      </c>
      <c r="F19" s="1">
        <f>STDEV('ID-19'!B26,'ID-46'!B26,'ID-56'!B26,'ID-60'!B26,'ID-63'!B26,'ID-64'!B26,'ID-68'!B26,'ID-69'!B26,'ID-76'!B26,'ID-78'!B26,'ID-79'!B26,'ID-80'!B26,'ID-81'!B26)/SQRT('Sample number'!$A$4)</f>
        <v>1.8622317541501437E-7</v>
      </c>
      <c r="G19" s="1">
        <f>STDEV('ID-19'!C26,'ID-56'!C26,'ID-61'!B26,'ID-64'!C26,'ID-68'!C26,'ID-69'!C26,'ID-76'!C26,'ID-78'!C26,'ID-79'!C26,'ID-80'!C26,'ID-81'!C26)/SQRT('Sample number'!$B$4)</f>
        <v>1.636858188507802E-7</v>
      </c>
    </row>
    <row r="20" spans="1:7" x14ac:dyDescent="0.25">
      <c r="A20" s="1">
        <v>2</v>
      </c>
      <c r="B20" s="1">
        <f>STDEV('ID-19'!B27,'ID-46'!B27,'ID-56'!B27,'ID-60'!B27,'ID-63'!B27,'ID-64'!B27,'ID-68'!B27,'ID-69'!B27,'ID-76'!B27,'ID-78'!B27,'ID-79'!B27,'ID-80'!B27,'ID-81'!B27)</f>
        <v>6.6493245331691724E-7</v>
      </c>
      <c r="C20" s="1">
        <f>STDEV('ID-19'!C27,'ID-56'!C27,'ID-61'!B27,'ID-64'!C27,'ID-68'!C27,'ID-69'!C27,'ID-76'!C27,'ID-78'!C27,'ID-79'!C27,'ID-80'!C27,'ID-81'!C27)</f>
        <v>5.4101043414085145E-7</v>
      </c>
      <c r="E20" s="1">
        <v>2</v>
      </c>
      <c r="F20" s="1">
        <f>STDEV('ID-19'!B27,'ID-46'!B27,'ID-56'!B27,'ID-60'!B27,'ID-63'!B27,'ID-64'!B27,'ID-68'!B27,'ID-69'!B27,'ID-76'!B27,'ID-78'!B27,'ID-79'!B27,'ID-80'!B27,'ID-81'!B27)/SQRT('Sample number'!$A$4)</f>
        <v>1.844190811657085E-7</v>
      </c>
      <c r="G20" s="1">
        <f>STDEV('ID-19'!C27,'ID-56'!C27,'ID-61'!B27,'ID-64'!C27,'ID-68'!C27,'ID-69'!C27,'ID-76'!C27,'ID-78'!C27,'ID-79'!C27,'ID-80'!C27,'ID-81'!C27)/SQRT('Sample number'!$B$4)</f>
        <v>1.6312078342840775E-7</v>
      </c>
    </row>
    <row r="21" spans="1:7" x14ac:dyDescent="0.25">
      <c r="A21" s="1">
        <v>2.125</v>
      </c>
      <c r="B21" s="1">
        <f>STDEV('ID-19'!B28,'ID-46'!B28,'ID-56'!B28,'ID-60'!B28,'ID-63'!B28,'ID-64'!B28,'ID-68'!B28,'ID-69'!B28,'ID-76'!B28,'ID-78'!B28,'ID-79'!B28,'ID-80'!B28,'ID-81'!B28)</f>
        <v>6.6026679134634021E-7</v>
      </c>
      <c r="C21" s="1">
        <f>STDEV('ID-19'!C28,'ID-56'!C28,'ID-61'!B28,'ID-64'!C28,'ID-68'!C28,'ID-69'!C28,'ID-76'!C28,'ID-78'!C28,'ID-79'!C28,'ID-80'!C28,'ID-81'!C28)</f>
        <v>5.4347230994224971E-7</v>
      </c>
      <c r="E21" s="1">
        <v>2.125</v>
      </c>
      <c r="F21" s="1">
        <f>STDEV('ID-19'!B28,'ID-46'!B28,'ID-56'!B28,'ID-60'!B28,'ID-63'!B28,'ID-64'!B28,'ID-68'!B28,'ID-69'!B28,'ID-76'!B28,'ID-78'!B28,'ID-79'!B28,'ID-80'!B28,'ID-81'!B28)/SQRT('Sample number'!$A$4)</f>
        <v>1.8312505936040868E-7</v>
      </c>
      <c r="G21" s="1">
        <f>STDEV('ID-19'!C28,'ID-56'!C28,'ID-61'!B28,'ID-64'!C28,'ID-68'!C28,'ID-69'!C28,'ID-76'!C28,'ID-78'!C28,'ID-79'!C28,'ID-80'!C28,'ID-81'!C28)/SQRT('Sample number'!$B$4)</f>
        <v>1.6386306691147081E-7</v>
      </c>
    </row>
    <row r="22" spans="1:7" x14ac:dyDescent="0.25">
      <c r="A22" s="1">
        <v>2.25</v>
      </c>
      <c r="B22" s="1">
        <f>STDEV('ID-19'!B29,'ID-46'!B29,'ID-56'!B29,'ID-60'!B29,'ID-63'!B29,'ID-64'!B29,'ID-68'!B29,'ID-69'!B29,'ID-76'!B29,'ID-78'!B29,'ID-79'!B29,'ID-80'!B29,'ID-81'!B29)</f>
        <v>6.6212292857008688E-7</v>
      </c>
      <c r="C22" s="1">
        <f>STDEV('ID-19'!C29,'ID-56'!C29,'ID-61'!B29,'ID-64'!C29,'ID-68'!C29,'ID-69'!C29,'ID-76'!C29,'ID-78'!C29,'ID-79'!C29,'ID-80'!C29,'ID-81'!C29)</f>
        <v>5.3852443753077904E-7</v>
      </c>
      <c r="E22" s="1">
        <v>2.25</v>
      </c>
      <c r="F22" s="1">
        <f>STDEV('ID-19'!B29,'ID-46'!B29,'ID-56'!B29,'ID-60'!B29,'ID-63'!B29,'ID-64'!B29,'ID-68'!B29,'ID-69'!B29,'ID-76'!B29,'ID-78'!B29,'ID-79'!B29,'ID-80'!B29,'ID-81'!B29)/SQRT('Sample number'!$A$4)</f>
        <v>1.836398592015253E-7</v>
      </c>
      <c r="G22" s="1">
        <f>STDEV('ID-19'!C29,'ID-56'!C29,'ID-61'!B29,'ID-64'!C29,'ID-68'!C29,'ID-69'!C29,'ID-76'!C29,'ID-78'!C29,'ID-79'!C29,'ID-80'!C29,'ID-81'!C29)/SQRT('Sample number'!$B$4)</f>
        <v>1.6237122724788906E-7</v>
      </c>
    </row>
    <row r="23" spans="1:7" x14ac:dyDescent="0.25">
      <c r="A23" s="1">
        <v>2.375</v>
      </c>
      <c r="B23" s="1">
        <f>STDEV('ID-19'!B30,'ID-46'!B30,'ID-56'!B30,'ID-60'!B30,'ID-63'!B30,'ID-64'!B30,'ID-68'!B30,'ID-69'!B30,'ID-76'!B30,'ID-78'!B30,'ID-79'!B30,'ID-80'!B30,'ID-81'!B30)</f>
        <v>6.6009762657972375E-7</v>
      </c>
      <c r="C23" s="1">
        <f>STDEV('ID-19'!C30,'ID-56'!C30,'ID-61'!B30,'ID-64'!C30,'ID-68'!C30,'ID-69'!C30,'ID-76'!C30,'ID-78'!C30,'ID-79'!C30,'ID-80'!C30,'ID-81'!C30)</f>
        <v>5.3604103753290668E-7</v>
      </c>
      <c r="E23" s="1">
        <v>2.375</v>
      </c>
      <c r="F23" s="1">
        <f>STDEV('ID-19'!B30,'ID-46'!B30,'ID-56'!B30,'ID-60'!B30,'ID-63'!B30,'ID-64'!B30,'ID-68'!B30,'ID-69'!B30,'ID-76'!B30,'ID-78'!B30,'ID-79'!B30,'ID-80'!B30,'ID-81'!B30)/SQRT('Sample number'!$A$4)</f>
        <v>1.8307814149579041E-7</v>
      </c>
      <c r="G23" s="1">
        <f>STDEV('ID-19'!C30,'ID-56'!C30,'ID-61'!B30,'ID-64'!C30,'ID-68'!C30,'ID-69'!C30,'ID-76'!C30,'ID-78'!C30,'ID-79'!C30,'ID-80'!C30,'ID-81'!C30)/SQRT('Sample number'!$B$4)</f>
        <v>1.6162245397540616E-7</v>
      </c>
    </row>
    <row r="24" spans="1:7" x14ac:dyDescent="0.25">
      <c r="A24" s="1">
        <v>2.5</v>
      </c>
      <c r="B24" s="1">
        <f>STDEV('ID-19'!B31,'ID-46'!B31,'ID-56'!B31,'ID-60'!B31,'ID-63'!B31,'ID-64'!B31,'ID-68'!B31,'ID-69'!B31,'ID-76'!B31,'ID-78'!B31,'ID-79'!B31,'ID-80'!B31,'ID-81'!B31)</f>
        <v>6.5709908299367244E-7</v>
      </c>
      <c r="C24" s="1">
        <f>STDEV('ID-19'!C31,'ID-56'!C31,'ID-61'!B31,'ID-64'!C31,'ID-68'!C31,'ID-69'!C31,'ID-76'!C31,'ID-78'!C31,'ID-79'!C31,'ID-80'!C31,'ID-81'!C31)</f>
        <v>5.3701318147724268E-7</v>
      </c>
      <c r="E24" s="1">
        <v>2.5</v>
      </c>
      <c r="F24" s="1">
        <f>STDEV('ID-19'!B31,'ID-46'!B31,'ID-56'!B31,'ID-60'!B31,'ID-63'!B31,'ID-64'!B31,'ID-68'!B31,'ID-69'!B31,'ID-76'!B31,'ID-78'!B31,'ID-79'!B31,'ID-80'!B31,'ID-81'!B31)/SQRT('Sample number'!$A$4)</f>
        <v>1.8224649513800411E-7</v>
      </c>
      <c r="G24" s="1">
        <f>STDEV('ID-19'!C31,'ID-56'!C31,'ID-61'!B31,'ID-64'!C31,'ID-68'!C31,'ID-69'!C31,'ID-76'!C31,'ID-78'!C31,'ID-79'!C31,'ID-80'!C31,'ID-81'!C31)/SQRT('Sample number'!$B$4)</f>
        <v>1.6191556640318603E-7</v>
      </c>
    </row>
    <row r="25" spans="1:7" x14ac:dyDescent="0.25">
      <c r="A25" s="1">
        <v>2.625</v>
      </c>
      <c r="B25" s="1">
        <f>STDEV('ID-19'!B32,'ID-46'!B32,'ID-56'!B32,'ID-60'!B32,'ID-63'!B32,'ID-64'!B32,'ID-68'!B32,'ID-69'!B32,'ID-76'!B32,'ID-78'!B32,'ID-79'!B32,'ID-80'!B32,'ID-81'!B32)</f>
        <v>6.4565603826993659E-7</v>
      </c>
      <c r="C25" s="1">
        <f>STDEV('ID-19'!C32,'ID-56'!C32,'ID-61'!B32,'ID-64'!C32,'ID-68'!C32,'ID-69'!C32,'ID-76'!C32,'ID-78'!C32,'ID-79'!C32,'ID-80'!C32,'ID-81'!C32)</f>
        <v>5.3749433634875516E-7</v>
      </c>
      <c r="E25" s="1">
        <v>2.625</v>
      </c>
      <c r="F25" s="1">
        <f>STDEV('ID-19'!B32,'ID-46'!B32,'ID-56'!B32,'ID-60'!B32,'ID-63'!B32,'ID-64'!B32,'ID-68'!B32,'ID-69'!B32,'ID-76'!B32,'ID-78'!B32,'ID-79'!B32,'ID-80'!B32,'ID-81'!B32)/SQRT('Sample number'!$A$4)</f>
        <v>1.7907276556116894E-7</v>
      </c>
      <c r="G25" s="1">
        <f>STDEV('ID-19'!C32,'ID-56'!C32,'ID-61'!B32,'ID-64'!C32,'ID-68'!C32,'ID-69'!C32,'ID-76'!C32,'ID-78'!C32,'ID-79'!C32,'ID-80'!C32,'ID-81'!C32)/SQRT('Sample number'!$B$4)</f>
        <v>1.6206064005544591E-7</v>
      </c>
    </row>
    <row r="26" spans="1:7" x14ac:dyDescent="0.25">
      <c r="A26" s="1">
        <v>2.75</v>
      </c>
      <c r="B26" s="1">
        <f>STDEV('ID-19'!B33,'ID-46'!B33,'ID-56'!B33,'ID-60'!B33,'ID-63'!B33,'ID-64'!B33,'ID-68'!B33,'ID-69'!B33,'ID-76'!B33,'ID-78'!B33,'ID-79'!B33,'ID-80'!B33,'ID-81'!B33)</f>
        <v>6.4595647641412724E-7</v>
      </c>
      <c r="C26" s="1">
        <f>STDEV('ID-19'!C33,'ID-56'!C33,'ID-61'!B33,'ID-64'!C33,'ID-68'!C33,'ID-69'!C33,'ID-76'!C33,'ID-78'!C33,'ID-79'!C33,'ID-80'!C33,'ID-81'!C33)</f>
        <v>5.2453428877578338E-7</v>
      </c>
      <c r="E26" s="1">
        <v>2.75</v>
      </c>
      <c r="F26" s="1">
        <f>STDEV('ID-19'!B33,'ID-46'!B33,'ID-56'!B33,'ID-60'!B33,'ID-63'!B33,'ID-64'!B33,'ID-68'!B33,'ID-69'!B33,'ID-76'!B33,'ID-78'!B33,'ID-79'!B33,'ID-80'!B33,'ID-81'!B33)/SQRT('Sample number'!$A$4)</f>
        <v>1.79156092109937E-7</v>
      </c>
      <c r="G26" s="1">
        <f>STDEV('ID-19'!C33,'ID-56'!C33,'ID-61'!B33,'ID-64'!C33,'ID-68'!C33,'ID-69'!C33,'ID-76'!C33,'ID-78'!C33,'ID-79'!C33,'ID-80'!C33,'ID-81'!C33)/SQRT('Sample number'!$B$4)</f>
        <v>1.5815303868592739E-7</v>
      </c>
    </row>
    <row r="27" spans="1:7" x14ac:dyDescent="0.25">
      <c r="A27" s="1">
        <v>2.875</v>
      </c>
      <c r="B27" s="1">
        <f>STDEV('ID-19'!B34,'ID-46'!B34,'ID-56'!B34,'ID-60'!B34,'ID-63'!B34,'ID-64'!B34,'ID-68'!B34,'ID-69'!B34,'ID-76'!B34,'ID-78'!B34,'ID-79'!B34,'ID-80'!B34,'ID-81'!B34)</f>
        <v>6.4116637231590082E-7</v>
      </c>
      <c r="C27" s="1">
        <f>STDEV('ID-19'!C34,'ID-56'!C34,'ID-61'!B34,'ID-64'!C34,'ID-68'!C34,'ID-69'!C34,'ID-76'!C34,'ID-78'!C34,'ID-79'!C34,'ID-80'!C34,'ID-81'!C34)</f>
        <v>5.2341804324206132E-7</v>
      </c>
      <c r="E27" s="1">
        <v>2.875</v>
      </c>
      <c r="F27" s="1">
        <f>STDEV('ID-19'!B34,'ID-46'!B34,'ID-56'!B34,'ID-60'!B34,'ID-63'!B34,'ID-64'!B34,'ID-68'!B34,'ID-69'!B34,'ID-76'!B34,'ID-78'!B34,'ID-79'!B34,'ID-80'!B34,'ID-81'!B34)/SQRT('Sample number'!$A$4)</f>
        <v>1.7782755626832426E-7</v>
      </c>
      <c r="G27" s="1">
        <f>STDEV('ID-19'!C34,'ID-56'!C34,'ID-61'!B34,'ID-64'!C34,'ID-68'!C34,'ID-69'!C34,'ID-76'!C34,'ID-78'!C34,'ID-79'!C34,'ID-80'!C34,'ID-81'!C34)/SQRT('Sample number'!$B$4)</f>
        <v>1.5781647799417594E-7</v>
      </c>
    </row>
    <row r="28" spans="1:7" x14ac:dyDescent="0.25">
      <c r="A28" s="1">
        <v>3</v>
      </c>
      <c r="B28" s="1">
        <f>STDEV('ID-19'!B35,'ID-46'!B35,'ID-56'!B35,'ID-60'!B35,'ID-63'!B35,'ID-64'!B35,'ID-68'!B35,'ID-69'!B35,'ID-76'!B35,'ID-78'!B35,'ID-79'!B35,'ID-80'!B35,'ID-81'!B35)</f>
        <v>6.3938943147520492E-7</v>
      </c>
      <c r="C28" s="1">
        <f>STDEV('ID-19'!C35,'ID-56'!C35,'ID-61'!B35,'ID-64'!C35,'ID-68'!C35,'ID-69'!C35,'ID-76'!C35,'ID-78'!C35,'ID-79'!C35,'ID-80'!C35,'ID-81'!C35)</f>
        <v>5.2279011005735071E-7</v>
      </c>
      <c r="E28" s="1">
        <v>3</v>
      </c>
      <c r="F28" s="1">
        <f>STDEV('ID-19'!B35,'ID-46'!B35,'ID-56'!B35,'ID-60'!B35,'ID-63'!B35,'ID-64'!B35,'ID-68'!B35,'ID-69'!B35,'ID-76'!B35,'ID-78'!B35,'ID-79'!B35,'ID-80'!B35,'ID-81'!B35)/SQRT('Sample number'!$A$4)</f>
        <v>1.7733472155181694E-7</v>
      </c>
      <c r="G28" s="1">
        <f>STDEV('ID-19'!C35,'ID-56'!C35,'ID-61'!B35,'ID-64'!C35,'ID-68'!C35,'ID-69'!C35,'ID-76'!C35,'ID-78'!C35,'ID-79'!C35,'ID-80'!C35,'ID-81'!C35)/SQRT('Sample number'!$B$4)</f>
        <v>1.5762714901534884E-7</v>
      </c>
    </row>
    <row r="29" spans="1:7" x14ac:dyDescent="0.25">
      <c r="A29" s="1">
        <v>3.125</v>
      </c>
      <c r="B29" s="1">
        <f>STDEV('ID-19'!B36,'ID-46'!B36,'ID-56'!B36,'ID-60'!B36,'ID-63'!B36,'ID-64'!B36,'ID-68'!B36,'ID-69'!B36,'ID-76'!B36,'ID-78'!B36,'ID-79'!B36,'ID-80'!B36,'ID-81'!B36)</f>
        <v>6.3465805596647384E-7</v>
      </c>
      <c r="C29" s="1">
        <f>STDEV('ID-19'!C36,'ID-56'!C36,'ID-61'!B36,'ID-64'!C36,'ID-68'!C36,'ID-69'!C36,'ID-76'!C36,'ID-78'!C36,'ID-79'!C36,'ID-80'!C36,'ID-81'!C36)</f>
        <v>5.2130543396236993E-7</v>
      </c>
      <c r="E29" s="1">
        <v>3.125</v>
      </c>
      <c r="F29" s="1">
        <f>STDEV('ID-19'!B36,'ID-46'!B36,'ID-56'!B36,'ID-60'!B36,'ID-63'!B36,'ID-64'!B36,'ID-68'!B36,'ID-69'!B36,'ID-76'!B36,'ID-78'!B36,'ID-79'!B36,'ID-80'!B36,'ID-81'!B36)/SQRT('Sample number'!$A$4)</f>
        <v>1.7602247409026275E-7</v>
      </c>
      <c r="G29" s="1">
        <f>STDEV('ID-19'!C36,'ID-56'!C36,'ID-61'!B36,'ID-64'!C36,'ID-68'!C36,'ID-69'!C36,'ID-76'!C36,'ID-78'!C36,'ID-79'!C36,'ID-80'!C36,'ID-81'!C36)/SQRT('Sample number'!$B$4)</f>
        <v>1.5717950232968873E-7</v>
      </c>
    </row>
    <row r="30" spans="1:7" x14ac:dyDescent="0.25">
      <c r="A30" s="1">
        <v>3.25</v>
      </c>
      <c r="B30" s="1">
        <f>STDEV('ID-19'!B37,'ID-46'!B37,'ID-56'!B37,'ID-60'!B37,'ID-63'!B37,'ID-64'!B37,'ID-68'!B37,'ID-69'!B37,'ID-76'!B37,'ID-78'!B37,'ID-79'!B37,'ID-80'!B37,'ID-81'!B37)</f>
        <v>6.3345003006684715E-7</v>
      </c>
      <c r="C30" s="1">
        <f>STDEV('ID-19'!C37,'ID-56'!C37,'ID-61'!B37,'ID-64'!C37,'ID-68'!C37,'ID-69'!C37,'ID-76'!C37,'ID-78'!C37,'ID-79'!C37,'ID-80'!C37,'ID-81'!C37)</f>
        <v>5.258983242066199E-7</v>
      </c>
      <c r="E30" s="1">
        <v>3.25</v>
      </c>
      <c r="F30" s="1">
        <f>STDEV('ID-19'!B37,'ID-46'!B37,'ID-56'!B37,'ID-60'!B37,'ID-63'!B37,'ID-64'!B37,'ID-68'!B37,'ID-69'!B37,'ID-76'!B37,'ID-78'!B37,'ID-79'!B37,'ID-80'!B37,'ID-81'!B37)/SQRT('Sample number'!$A$4)</f>
        <v>1.7568742798847871E-7</v>
      </c>
      <c r="G30" s="1">
        <f>STDEV('ID-19'!C37,'ID-56'!C37,'ID-61'!B37,'ID-64'!C37,'ID-68'!C37,'ID-69'!C37,'ID-76'!C37,'ID-78'!C37,'ID-79'!C37,'ID-80'!C37,'ID-81'!C37)/SQRT('Sample number'!$B$4)</f>
        <v>1.5856431084273063E-7</v>
      </c>
    </row>
    <row r="31" spans="1:7" x14ac:dyDescent="0.25">
      <c r="A31" s="1">
        <v>3.375</v>
      </c>
      <c r="B31" s="1">
        <f>STDEV('ID-19'!B38,'ID-46'!B38,'ID-56'!B38,'ID-60'!B38,'ID-63'!B38,'ID-64'!B38,'ID-68'!B38,'ID-69'!B38,'ID-76'!B38,'ID-78'!B38,'ID-79'!B38,'ID-80'!B38,'ID-81'!B38)</f>
        <v>6.3141743490449813E-7</v>
      </c>
      <c r="C31" s="1">
        <f>STDEV('ID-19'!C38,'ID-56'!C38,'ID-61'!B38,'ID-64'!C38,'ID-68'!C38,'ID-69'!C38,'ID-76'!C38,'ID-78'!C38,'ID-79'!C38,'ID-80'!C38,'ID-81'!C38)</f>
        <v>5.2728470880851023E-7</v>
      </c>
      <c r="E31" s="1">
        <v>3.375</v>
      </c>
      <c r="F31" s="1">
        <f>STDEV('ID-19'!B38,'ID-46'!B38,'ID-56'!B38,'ID-60'!B38,'ID-63'!B38,'ID-64'!B38,'ID-68'!B38,'ID-69'!B38,'ID-76'!B38,'ID-78'!B38,'ID-79'!B38,'ID-80'!B38,'ID-81'!B38)/SQRT('Sample number'!$A$4)</f>
        <v>1.7512368752077799E-7</v>
      </c>
      <c r="G31" s="1">
        <f>STDEV('ID-19'!C38,'ID-56'!C38,'ID-61'!B38,'ID-64'!C38,'ID-68'!C38,'ID-69'!C38,'ID-76'!C38,'ID-78'!C38,'ID-79'!C38,'ID-80'!C38,'ID-81'!C38)/SQRT('Sample number'!$B$4)</f>
        <v>1.5898232152814848E-7</v>
      </c>
    </row>
    <row r="32" spans="1:7" x14ac:dyDescent="0.25">
      <c r="A32" s="1">
        <v>3.5</v>
      </c>
      <c r="B32" s="1">
        <f>STDEV('ID-19'!B39,'ID-46'!B39,'ID-56'!B39,'ID-60'!B39,'ID-63'!B39,'ID-64'!B39,'ID-68'!B39,'ID-69'!B39,'ID-76'!B39,'ID-78'!B39,'ID-79'!B39,'ID-80'!B39,'ID-81'!B39)</f>
        <v>6.3082583088196316E-7</v>
      </c>
      <c r="C32" s="1">
        <f>STDEV('ID-19'!C39,'ID-56'!C39,'ID-61'!B39,'ID-64'!C39,'ID-68'!C39,'ID-69'!C39,'ID-76'!C39,'ID-78'!C39,'ID-79'!C39,'ID-80'!C39,'ID-81'!C39)</f>
        <v>5.3042956328989377E-7</v>
      </c>
      <c r="E32" s="1">
        <v>3.5</v>
      </c>
      <c r="F32" s="1">
        <f>STDEV('ID-19'!B39,'ID-46'!B39,'ID-56'!B39,'ID-60'!B39,'ID-63'!B39,'ID-64'!B39,'ID-68'!B39,'ID-69'!B39,'ID-76'!B39,'ID-78'!B39,'ID-79'!B39,'ID-80'!B39,'ID-81'!B39)/SQRT('Sample number'!$A$4)</f>
        <v>1.7495960608708409E-7</v>
      </c>
      <c r="G32" s="1">
        <f>STDEV('ID-19'!C39,'ID-56'!C39,'ID-61'!B39,'ID-64'!C39,'ID-68'!C39,'ID-69'!C39,'ID-76'!C39,'ID-78'!C39,'ID-79'!C39,'ID-80'!C39,'ID-81'!C39)/SQRT('Sample number'!$B$4)</f>
        <v>1.5993053083133184E-7</v>
      </c>
    </row>
    <row r="33" spans="1:7" x14ac:dyDescent="0.25">
      <c r="A33" s="1">
        <v>3.625</v>
      </c>
      <c r="B33" s="1">
        <f>STDEV('ID-19'!B40,'ID-46'!B40,'ID-56'!B40,'ID-60'!B40,'ID-63'!B40,'ID-64'!B40,'ID-68'!B40,'ID-69'!B40,'ID-76'!B40,'ID-78'!B40,'ID-79'!B40,'ID-80'!B40,'ID-81'!B40)</f>
        <v>6.2991933641517621E-7</v>
      </c>
      <c r="C33" s="1">
        <f>STDEV('ID-19'!C40,'ID-56'!C40,'ID-61'!B40,'ID-64'!C40,'ID-68'!C40,'ID-69'!C40,'ID-76'!C40,'ID-78'!C40,'ID-79'!C40,'ID-80'!C40,'ID-81'!C40)</f>
        <v>5.3858927309503103E-7</v>
      </c>
      <c r="E33" s="1">
        <v>3.625</v>
      </c>
      <c r="F33" s="1">
        <f>STDEV('ID-19'!B40,'ID-46'!B40,'ID-56'!B40,'ID-60'!B40,'ID-63'!B40,'ID-64'!B40,'ID-68'!B40,'ID-69'!B40,'ID-76'!B40,'ID-78'!B40,'ID-79'!B40,'ID-80'!B40,'ID-81'!B40)/SQRT('Sample number'!$A$4)</f>
        <v>1.747081897577822E-7</v>
      </c>
      <c r="G33" s="1">
        <f>STDEV('ID-19'!C40,'ID-56'!C40,'ID-61'!B40,'ID-64'!C40,'ID-68'!C40,'ID-69'!C40,'ID-76'!C40,'ID-78'!C40,'ID-79'!C40,'ID-80'!C40,'ID-81'!C40)/SQRT('Sample number'!$B$4)</f>
        <v>1.6239077590604313E-7</v>
      </c>
    </row>
    <row r="34" spans="1:7" x14ac:dyDescent="0.25">
      <c r="A34" s="1">
        <v>3.75</v>
      </c>
      <c r="B34" s="1">
        <f>STDEV('ID-19'!B41,'ID-46'!B41,'ID-56'!B41,'ID-60'!B41,'ID-63'!B41,'ID-64'!B41,'ID-68'!B41,'ID-69'!B41,'ID-76'!B41,'ID-78'!B41,'ID-79'!B41,'ID-80'!B41,'ID-81'!B41)</f>
        <v>6.2827609414849809E-7</v>
      </c>
      <c r="C34" s="1">
        <f>STDEV('ID-19'!C41,'ID-56'!C41,'ID-61'!B41,'ID-64'!C41,'ID-68'!C41,'ID-69'!C41,'ID-76'!C41,'ID-78'!C41,'ID-79'!C41,'ID-80'!C41,'ID-81'!C41)</f>
        <v>5.4222873811409929E-7</v>
      </c>
      <c r="E34" s="1">
        <v>3.75</v>
      </c>
      <c r="F34" s="1">
        <f>STDEV('ID-19'!B41,'ID-46'!B41,'ID-56'!B41,'ID-60'!B41,'ID-63'!B41,'ID-64'!B41,'ID-68'!B41,'ID-69'!B41,'ID-76'!B41,'ID-78'!B41,'ID-79'!B41,'ID-80'!B41,'ID-81'!B41)/SQRT('Sample number'!$A$4)</f>
        <v>1.7425243635389623E-7</v>
      </c>
      <c r="G34" s="1">
        <f>STDEV('ID-19'!C41,'ID-56'!C41,'ID-61'!B41,'ID-64'!C41,'ID-68'!C41,'ID-69'!C41,'ID-76'!C41,'ID-78'!C41,'ID-79'!C41,'ID-80'!C41,'ID-81'!C41)/SQRT('Sample number'!$B$4)</f>
        <v>1.6348811589748616E-7</v>
      </c>
    </row>
    <row r="35" spans="1:7" x14ac:dyDescent="0.25">
      <c r="A35" s="1">
        <v>3.875</v>
      </c>
      <c r="B35" s="1">
        <f>STDEV('ID-19'!B42,'ID-46'!B42,'ID-56'!B42,'ID-60'!B42,'ID-63'!B42,'ID-64'!B42,'ID-68'!B42,'ID-69'!B42,'ID-76'!B42,'ID-78'!B42,'ID-79'!B42,'ID-80'!B42,'ID-81'!B42)</f>
        <v>6.2429573220379473E-7</v>
      </c>
      <c r="C35" s="1">
        <f>STDEV('ID-19'!C42,'ID-56'!C42,'ID-61'!B42,'ID-64'!C42,'ID-68'!C42,'ID-69'!C42,'ID-76'!C42,'ID-78'!C42,'ID-79'!C42,'ID-80'!C42,'ID-81'!C42)</f>
        <v>5.4228120258355369E-7</v>
      </c>
      <c r="E35" s="1">
        <v>3.875</v>
      </c>
      <c r="F35" s="1">
        <f>STDEV('ID-19'!B42,'ID-46'!B42,'ID-56'!B42,'ID-60'!B42,'ID-63'!B42,'ID-64'!B42,'ID-68'!B42,'ID-69'!B42,'ID-76'!B42,'ID-78'!B42,'ID-79'!B42,'ID-80'!B42,'ID-81'!B42)/SQRT('Sample number'!$A$4)</f>
        <v>1.7314848257800902E-7</v>
      </c>
      <c r="G35" s="1">
        <f>STDEV('ID-19'!C42,'ID-56'!C42,'ID-61'!B42,'ID-64'!C42,'ID-68'!C42,'ID-69'!C42,'ID-76'!C42,'ID-78'!C42,'ID-79'!C42,'ID-80'!C42,'ID-81'!C42)/SQRT('Sample number'!$B$4)</f>
        <v>1.6350393453021391E-7</v>
      </c>
    </row>
    <row r="36" spans="1:7" x14ac:dyDescent="0.25">
      <c r="A36" s="1">
        <v>4</v>
      </c>
      <c r="B36" s="1">
        <f>STDEV('ID-19'!B43,'ID-46'!B43,'ID-56'!B43,'ID-60'!B43,'ID-63'!B43,'ID-64'!B43,'ID-68'!B43,'ID-69'!B43,'ID-76'!B43,'ID-78'!B43,'ID-79'!B43,'ID-80'!B43,'ID-81'!B43)</f>
        <v>6.2570084575069702E-7</v>
      </c>
      <c r="C36" s="1">
        <f>STDEV('ID-19'!C43,'ID-56'!C43,'ID-61'!B43,'ID-64'!C43,'ID-68'!C43,'ID-69'!C43,'ID-76'!C43,'ID-78'!C43,'ID-79'!C43,'ID-80'!C43,'ID-81'!C43)</f>
        <v>5.4730317349099568E-7</v>
      </c>
      <c r="E36" s="1">
        <v>4</v>
      </c>
      <c r="F36" s="1">
        <f>STDEV('ID-19'!B43,'ID-46'!B43,'ID-56'!B43,'ID-60'!B43,'ID-63'!B43,'ID-64'!B43,'ID-68'!B43,'ID-69'!B43,'ID-76'!B43,'ID-78'!B43,'ID-79'!B43,'ID-80'!B43,'ID-81'!B43)/SQRT('Sample number'!$A$4)</f>
        <v>1.7353819095810173E-7</v>
      </c>
      <c r="G36" s="1">
        <f>STDEV('ID-19'!C43,'ID-56'!C43,'ID-61'!B43,'ID-64'!C43,'ID-68'!C43,'ID-69'!C43,'ID-76'!C43,'ID-78'!C43,'ID-79'!C43,'ID-80'!C43,'ID-81'!C43)/SQRT('Sample number'!$B$4)</f>
        <v>1.6501811573094716E-7</v>
      </c>
    </row>
    <row r="37" spans="1:7" x14ac:dyDescent="0.25">
      <c r="A37" s="1">
        <v>4.125</v>
      </c>
      <c r="B37" s="1">
        <f>STDEV('ID-19'!B44,'ID-46'!B44,'ID-56'!B44,'ID-60'!B44,'ID-63'!B44,'ID-64'!B44,'ID-68'!B44,'ID-69'!B44,'ID-76'!B44,'ID-78'!B44,'ID-79'!B44,'ID-80'!B44,'ID-81'!B44)</f>
        <v>6.2231847871623196E-7</v>
      </c>
      <c r="C37" s="1">
        <f>STDEV('ID-19'!C44,'ID-56'!C44,'ID-61'!B44,'ID-64'!C44,'ID-68'!C44,'ID-69'!C44,'ID-76'!C44,'ID-78'!C44,'ID-79'!C44,'ID-80'!C44,'ID-81'!C44)</f>
        <v>5.5111312075874041E-7</v>
      </c>
      <c r="E37" s="1">
        <v>4.125</v>
      </c>
      <c r="F37" s="1">
        <f>STDEV('ID-19'!B44,'ID-46'!B44,'ID-56'!B44,'ID-60'!B44,'ID-63'!B44,'ID-64'!B44,'ID-68'!B44,'ID-69'!B44,'ID-76'!B44,'ID-78'!B44,'ID-79'!B44,'ID-80'!B44,'ID-81'!B44)/SQRT('Sample number'!$A$4)</f>
        <v>1.7260009112923998E-7</v>
      </c>
      <c r="G37" s="1">
        <f>STDEV('ID-19'!C44,'ID-56'!C44,'ID-61'!B44,'ID-64'!C44,'ID-68'!C44,'ID-69'!C44,'ID-76'!C44,'ID-78'!C44,'ID-79'!C44,'ID-80'!C44,'ID-81'!C44)/SQRT('Sample number'!$B$4)</f>
        <v>1.6616685805441525E-7</v>
      </c>
    </row>
    <row r="38" spans="1:7" x14ac:dyDescent="0.25">
      <c r="A38" s="1">
        <v>4.25</v>
      </c>
      <c r="B38" s="1">
        <f>STDEV('ID-19'!B45,'ID-46'!B45,'ID-56'!B45,'ID-60'!B45,'ID-63'!B45,'ID-64'!B45,'ID-68'!B45,'ID-69'!B45,'ID-76'!B45,'ID-78'!B45,'ID-79'!B45,'ID-80'!B45,'ID-81'!B45)</f>
        <v>6.0939221791124596E-7</v>
      </c>
      <c r="C38" s="1">
        <f>STDEV('ID-19'!C45,'ID-56'!C45,'ID-61'!B45,'ID-64'!C45,'ID-68'!C45,'ID-69'!C45,'ID-76'!C45,'ID-78'!C45,'ID-79'!C45,'ID-80'!C45,'ID-81'!C45)</f>
        <v>5.533913919562017E-7</v>
      </c>
      <c r="E38" s="1">
        <v>4.25</v>
      </c>
      <c r="F38" s="1">
        <f>STDEV('ID-19'!B45,'ID-46'!B45,'ID-56'!B45,'ID-60'!B45,'ID-63'!B45,'ID-64'!B45,'ID-68'!B45,'ID-69'!B45,'ID-76'!B45,'ID-78'!B45,'ID-79'!B45,'ID-80'!B45,'ID-81'!B45)/SQRT('Sample number'!$A$4)</f>
        <v>1.6901499142674788E-7</v>
      </c>
      <c r="G38" s="1">
        <f>STDEV('ID-19'!C45,'ID-56'!C45,'ID-61'!B45,'ID-64'!C45,'ID-68'!C45,'ID-69'!C45,'ID-76'!C45,'ID-78'!C45,'ID-79'!C45,'ID-80'!C45,'ID-81'!C45)/SQRT('Sample number'!$B$4)</f>
        <v>1.6685378266647458E-7</v>
      </c>
    </row>
    <row r="39" spans="1:7" x14ac:dyDescent="0.25">
      <c r="A39" s="1">
        <v>4.375</v>
      </c>
      <c r="B39" s="1">
        <f>STDEV('ID-19'!B46,'ID-46'!B46,'ID-56'!B46,'ID-60'!B46,'ID-63'!B46,'ID-64'!B46,'ID-68'!B46,'ID-69'!B46,'ID-76'!B46,'ID-78'!B46,'ID-79'!B46,'ID-80'!B46,'ID-81'!B46)</f>
        <v>6.0767260610284131E-7</v>
      </c>
      <c r="C39" s="1">
        <f>STDEV('ID-19'!C46,'ID-56'!C46,'ID-61'!B46,'ID-64'!C46,'ID-68'!C46,'ID-69'!C46,'ID-76'!C46,'ID-78'!C46,'ID-79'!C46,'ID-80'!C46,'ID-81'!C46)</f>
        <v>5.6431821208287025E-7</v>
      </c>
      <c r="E39" s="1">
        <v>4.375</v>
      </c>
      <c r="F39" s="1">
        <f>STDEV('ID-19'!B46,'ID-46'!B46,'ID-56'!B46,'ID-60'!B46,'ID-63'!B46,'ID-64'!B46,'ID-68'!B46,'ID-69'!B46,'ID-76'!B46,'ID-78'!B46,'ID-79'!B46,'ID-80'!B46,'ID-81'!B46)/SQRT('Sample number'!$A$4)</f>
        <v>1.6853805692297121E-7</v>
      </c>
      <c r="G39" s="1">
        <f>STDEV('ID-19'!C46,'ID-56'!C46,'ID-61'!B46,'ID-64'!C46,'ID-68'!C46,'ID-69'!C46,'ID-76'!C46,'ID-78'!C46,'ID-79'!C46,'ID-80'!C46,'ID-81'!C46)/SQRT('Sample number'!$B$4)</f>
        <v>1.7014834289482579E-7</v>
      </c>
    </row>
    <row r="40" spans="1:7" x14ac:dyDescent="0.25">
      <c r="A40" s="1">
        <v>4.5</v>
      </c>
      <c r="B40" s="1">
        <f>STDEV('ID-19'!B47,'ID-46'!B47,'ID-56'!B47,'ID-60'!B47,'ID-63'!B47,'ID-64'!B47,'ID-68'!B47,'ID-69'!B47,'ID-76'!B47,'ID-78'!B47,'ID-79'!B47,'ID-80'!B47,'ID-81'!B47)</f>
        <v>5.9951864353101555E-7</v>
      </c>
      <c r="C40" s="1">
        <f>STDEV('ID-19'!C47,'ID-56'!C47,'ID-61'!B47,'ID-64'!C47,'ID-68'!C47,'ID-69'!C47,'ID-76'!C47,'ID-78'!C47,'ID-79'!C47,'ID-80'!C47,'ID-81'!C47)</f>
        <v>5.6364533797513272E-7</v>
      </c>
      <c r="E40" s="1">
        <v>4.5</v>
      </c>
      <c r="F40" s="1">
        <f>STDEV('ID-19'!B47,'ID-46'!B47,'ID-56'!B47,'ID-60'!B47,'ID-63'!B47,'ID-64'!B47,'ID-68'!B47,'ID-69'!B47,'ID-76'!B47,'ID-78'!B47,'ID-79'!B47,'ID-80'!B47,'ID-81'!B47)/SQRT('Sample number'!$A$4)</f>
        <v>1.6627655460366876E-7</v>
      </c>
      <c r="G40" s="1">
        <f>STDEV('ID-19'!C47,'ID-56'!C47,'ID-61'!B47,'ID-64'!C47,'ID-68'!C47,'ID-69'!C47,'ID-76'!C47,'ID-78'!C47,'ID-79'!C47,'ID-80'!C47,'ID-81'!C47)/SQRT('Sample number'!$B$4)</f>
        <v>1.6994546371787029E-7</v>
      </c>
    </row>
    <row r="41" spans="1:7" x14ac:dyDescent="0.25">
      <c r="A41" s="1">
        <v>4.625</v>
      </c>
      <c r="B41" s="1">
        <f>STDEV('ID-19'!B48,'ID-46'!B48,'ID-56'!B48,'ID-60'!B48,'ID-63'!B48,'ID-64'!B48,'ID-68'!B48,'ID-69'!B48,'ID-76'!B48,'ID-78'!B48,'ID-79'!B48,'ID-80'!B48,'ID-81'!B48)</f>
        <v>5.8997966646052207E-7</v>
      </c>
      <c r="C41" s="1">
        <f>STDEV('ID-19'!C48,'ID-56'!C48,'ID-61'!B48,'ID-64'!C48,'ID-68'!C48,'ID-69'!C48,'ID-76'!C48,'ID-78'!C48,'ID-79'!C48,'ID-80'!C48,'ID-81'!C48)</f>
        <v>5.617902619489183E-7</v>
      </c>
      <c r="E41" s="1">
        <v>4.625</v>
      </c>
      <c r="F41" s="1">
        <f>STDEV('ID-19'!B48,'ID-46'!B48,'ID-56'!B48,'ID-60'!B48,'ID-63'!B48,'ID-64'!B48,'ID-68'!B48,'ID-69'!B48,'ID-76'!B48,'ID-78'!B48,'ID-79'!B48,'ID-80'!B48,'ID-81'!B48)/SQRT('Sample number'!$A$4)</f>
        <v>1.6363091837727341E-7</v>
      </c>
      <c r="G41" s="1">
        <f>STDEV('ID-19'!C48,'ID-56'!C48,'ID-61'!B48,'ID-64'!C48,'ID-68'!C48,'ID-69'!C48,'ID-76'!C48,'ID-78'!C48,'ID-79'!C48,'ID-80'!C48,'ID-81'!C48)/SQRT('Sample number'!$B$4)</f>
        <v>1.6938613725091239E-7</v>
      </c>
    </row>
    <row r="42" spans="1:7" x14ac:dyDescent="0.25">
      <c r="A42" s="1">
        <v>4.75</v>
      </c>
      <c r="B42" s="1">
        <f>STDEV('ID-19'!B49,'ID-46'!B49,'ID-56'!B49,'ID-60'!B49,'ID-63'!B49,'ID-64'!B49,'ID-68'!B49,'ID-69'!B49,'ID-76'!B49,'ID-78'!B49,'ID-79'!B49,'ID-80'!B49,'ID-81'!B49)</f>
        <v>5.8855638688996433E-7</v>
      </c>
      <c r="C42" s="1">
        <f>STDEV('ID-19'!C49,'ID-56'!C49,'ID-61'!B49,'ID-64'!C49,'ID-68'!C49,'ID-69'!C49,'ID-76'!C49,'ID-78'!C49,'ID-79'!C49,'ID-80'!C49,'ID-81'!C49)</f>
        <v>5.6098646206493844E-7</v>
      </c>
      <c r="E42" s="1">
        <v>4.75</v>
      </c>
      <c r="F42" s="1">
        <f>STDEV('ID-19'!B49,'ID-46'!B49,'ID-56'!B49,'ID-60'!B49,'ID-63'!B49,'ID-64'!B49,'ID-68'!B49,'ID-69'!B49,'ID-76'!B49,'ID-78'!B49,'ID-79'!B49,'ID-80'!B49,'ID-81'!B49)/SQRT('Sample number'!$A$4)</f>
        <v>1.6323617164873754E-7</v>
      </c>
      <c r="G42" s="1">
        <f>STDEV('ID-19'!C49,'ID-56'!C49,'ID-61'!B49,'ID-64'!C49,'ID-68'!C49,'ID-69'!C49,'ID-76'!C49,'ID-78'!C49,'ID-79'!C49,'ID-80'!C49,'ID-81'!C49)/SQRT('Sample number'!$B$4)</f>
        <v>1.6914378246712218E-7</v>
      </c>
    </row>
    <row r="43" spans="1:7" x14ac:dyDescent="0.25">
      <c r="A43" s="1">
        <v>4.875</v>
      </c>
      <c r="B43" s="1">
        <f>STDEV('ID-19'!B50,'ID-46'!B50,'ID-56'!B50,'ID-60'!B50,'ID-63'!B50,'ID-64'!B50,'ID-68'!B50,'ID-69'!B50,'ID-76'!B50,'ID-78'!B50,'ID-79'!B50,'ID-80'!B50,'ID-81'!B50)</f>
        <v>5.8114365132728356E-7</v>
      </c>
      <c r="C43" s="1">
        <f>STDEV('ID-19'!C50,'ID-56'!C50,'ID-61'!B50,'ID-64'!C50,'ID-68'!C50,'ID-69'!C50,'ID-76'!C50,'ID-78'!C50,'ID-79'!C50,'ID-80'!C50,'ID-81'!C50)</f>
        <v>5.6151778411552531E-7</v>
      </c>
      <c r="E43" s="1">
        <v>4.875</v>
      </c>
      <c r="F43" s="1">
        <f>STDEV('ID-19'!B50,'ID-46'!B50,'ID-56'!B50,'ID-60'!B50,'ID-63'!B50,'ID-64'!B50,'ID-68'!B50,'ID-69'!B50,'ID-76'!B50,'ID-78'!B50,'ID-79'!B50,'ID-80'!B50,'ID-81'!B50)/SQRT('Sample number'!$A$4)</f>
        <v>1.6118024871314517E-7</v>
      </c>
      <c r="G43" s="1">
        <f>STDEV('ID-19'!C50,'ID-56'!C50,'ID-61'!B50,'ID-64'!C50,'ID-68'!C50,'ID-69'!C50,'ID-76'!C50,'ID-78'!C50,'ID-79'!C50,'ID-80'!C50,'ID-81'!C50)/SQRT('Sample number'!$B$4)</f>
        <v>1.6930398209299843E-7</v>
      </c>
    </row>
    <row r="44" spans="1:7" x14ac:dyDescent="0.25">
      <c r="A44" s="1">
        <v>5</v>
      </c>
      <c r="B44" s="1">
        <f>STDEV('ID-19'!B51,'ID-46'!B51,'ID-56'!B51,'ID-60'!B51,'ID-63'!B51,'ID-64'!B51,'ID-68'!B51,'ID-69'!B51,'ID-76'!B51,'ID-78'!B51,'ID-79'!B51,'ID-80'!B51,'ID-81'!B51)</f>
        <v>5.7712261525841348E-7</v>
      </c>
      <c r="C44" s="1">
        <f>STDEV('ID-19'!C51,'ID-56'!C51,'ID-61'!B51,'ID-64'!C51,'ID-68'!C51,'ID-69'!C51,'ID-76'!C51,'ID-78'!C51,'ID-79'!C51,'ID-80'!C51,'ID-81'!C51)</f>
        <v>5.5308188025212398E-7</v>
      </c>
      <c r="E44" s="1">
        <v>5</v>
      </c>
      <c r="F44" s="1">
        <f>STDEV('ID-19'!B51,'ID-46'!B51,'ID-56'!B51,'ID-60'!B51,'ID-63'!B51,'ID-64'!B51,'ID-68'!B51,'ID-69'!B51,'ID-76'!B51,'ID-78'!B51,'ID-79'!B51,'ID-80'!B51,'ID-81'!B51)/SQRT('Sample number'!$A$4)</f>
        <v>1.6006501396492968E-7</v>
      </c>
      <c r="G44" s="1">
        <f>STDEV('ID-19'!C51,'ID-56'!C51,'ID-61'!B51,'ID-64'!C51,'ID-68'!C51,'ID-69'!C51,'ID-76'!C51,'ID-78'!C51,'ID-79'!C51,'ID-80'!C51,'ID-81'!C51)/SQRT('Sample number'!$B$4)</f>
        <v>1.6676046137641556E-7</v>
      </c>
    </row>
    <row r="45" spans="1:7" x14ac:dyDescent="0.25">
      <c r="A45" s="1">
        <v>5.125</v>
      </c>
      <c r="B45" s="1">
        <f>STDEV('ID-19'!B52,'ID-46'!B52,'ID-56'!B52,'ID-60'!B52,'ID-63'!B52,'ID-64'!B52,'ID-68'!B52,'ID-69'!B52,'ID-76'!B52,'ID-78'!B52,'ID-79'!B52,'ID-80'!B52,'ID-81'!B52)</f>
        <v>5.7462138052818542E-7</v>
      </c>
      <c r="C45" s="1">
        <f>STDEV('ID-19'!C52,'ID-56'!C52,'ID-61'!B52,'ID-64'!C52,'ID-68'!C52,'ID-69'!C52,'ID-76'!C52,'ID-78'!C52,'ID-79'!C52,'ID-80'!C52,'ID-81'!C52)</f>
        <v>5.4298831828932116E-7</v>
      </c>
      <c r="E45" s="1">
        <v>5.125</v>
      </c>
      <c r="F45" s="1">
        <f>STDEV('ID-19'!B52,'ID-46'!B52,'ID-56'!B52,'ID-60'!B52,'ID-63'!B52,'ID-64'!B52,'ID-68'!B52,'ID-69'!B52,'ID-76'!B52,'ID-78'!B52,'ID-79'!B52,'ID-80'!B52,'ID-81'!B52)/SQRT('Sample number'!$A$4)</f>
        <v>1.5937129626709825E-7</v>
      </c>
      <c r="G45" s="1">
        <f>STDEV('ID-19'!C52,'ID-56'!C52,'ID-61'!B52,'ID-64'!C52,'ID-68'!C52,'ID-69'!C52,'ID-76'!C52,'ID-78'!C52,'ID-79'!C52,'ID-80'!C52,'ID-81'!C52)/SQRT('Sample number'!$B$4)</f>
        <v>1.6371713793743191E-7</v>
      </c>
    </row>
    <row r="46" spans="1:7" x14ac:dyDescent="0.25">
      <c r="A46" s="1">
        <v>5.25</v>
      </c>
      <c r="B46" s="1">
        <f>STDEV('ID-19'!B53,'ID-46'!B53,'ID-56'!B53,'ID-60'!B53,'ID-63'!B53,'ID-64'!B53,'ID-68'!B53,'ID-69'!B53,'ID-76'!B53,'ID-78'!B53,'ID-79'!B53,'ID-80'!B53,'ID-81'!B53)</f>
        <v>5.7441678081020432E-7</v>
      </c>
      <c r="C46" s="1">
        <f>STDEV('ID-19'!C53,'ID-56'!C53,'ID-61'!B53,'ID-64'!C53,'ID-68'!C53,'ID-69'!C53,'ID-76'!C53,'ID-78'!C53,'ID-79'!C53,'ID-80'!C53,'ID-81'!C53)</f>
        <v>5.3194406054064958E-7</v>
      </c>
      <c r="E46" s="1">
        <v>5.25</v>
      </c>
      <c r="F46" s="1">
        <f>STDEV('ID-19'!B53,'ID-46'!B53,'ID-56'!B53,'ID-60'!B53,'ID-63'!B53,'ID-64'!B53,'ID-68'!B53,'ID-69'!B53,'ID-76'!B53,'ID-78'!B53,'ID-79'!B53,'ID-80'!B53,'ID-81'!B53)/SQRT('Sample number'!$A$4)</f>
        <v>1.5931455051524239E-7</v>
      </c>
      <c r="G46" s="1">
        <f>STDEV('ID-19'!C53,'ID-56'!C53,'ID-61'!B53,'ID-64'!C53,'ID-68'!C53,'ID-69'!C53,'ID-76'!C53,'ID-78'!C53,'ID-79'!C53,'ID-80'!C53,'ID-81'!C53)/SQRT('Sample number'!$B$4)</f>
        <v>1.6038716893376655E-7</v>
      </c>
    </row>
    <row r="47" spans="1:7" x14ac:dyDescent="0.25">
      <c r="A47" s="1">
        <v>5.375</v>
      </c>
      <c r="B47" s="1">
        <f>STDEV('ID-19'!B54,'ID-46'!B54,'ID-56'!B54,'ID-60'!B54,'ID-63'!B54,'ID-64'!B54,'ID-68'!B54,'ID-69'!B54,'ID-76'!B54,'ID-78'!B54,'ID-79'!B54,'ID-80'!B54,'ID-81'!B54)</f>
        <v>5.7184179713699664E-7</v>
      </c>
      <c r="C47" s="1">
        <f>STDEV('ID-19'!C54,'ID-56'!C54,'ID-61'!B54,'ID-64'!C54,'ID-68'!C54,'ID-69'!C54,'ID-76'!C54,'ID-78'!C54,'ID-79'!C54,'ID-80'!C54,'ID-81'!C54)</f>
        <v>5.2902310613617325E-7</v>
      </c>
      <c r="E47" s="1">
        <v>5.375</v>
      </c>
      <c r="F47" s="1">
        <f>STDEV('ID-19'!B54,'ID-46'!B54,'ID-56'!B54,'ID-60'!B54,'ID-63'!B54,'ID-64'!B54,'ID-68'!B54,'ID-69'!B54,'ID-76'!B54,'ID-78'!B54,'ID-79'!B54,'ID-80'!B54,'ID-81'!B54)/SQRT('Sample number'!$A$4)</f>
        <v>1.5860037854083985E-7</v>
      </c>
      <c r="G47" s="1">
        <f>STDEV('ID-19'!C54,'ID-56'!C54,'ID-61'!B54,'ID-64'!C54,'ID-68'!C54,'ID-69'!C54,'ID-76'!C54,'ID-78'!C54,'ID-79'!C54,'ID-80'!C54,'ID-81'!C54)/SQRT('Sample number'!$B$4)</f>
        <v>1.5950646804382255E-7</v>
      </c>
    </row>
    <row r="48" spans="1:7" x14ac:dyDescent="0.25">
      <c r="A48" s="1">
        <v>5.5</v>
      </c>
      <c r="B48" s="1">
        <f>STDEV('ID-19'!B55,'ID-46'!B55,'ID-56'!B55,'ID-60'!B55,'ID-63'!B55,'ID-64'!B55,'ID-68'!B55,'ID-69'!B55,'ID-76'!B55,'ID-78'!B55,'ID-79'!B55,'ID-80'!B55,'ID-81'!B55)</f>
        <v>5.7107143859272112E-7</v>
      </c>
      <c r="C48" s="1">
        <f>STDEV('ID-19'!C55,'ID-56'!C55,'ID-61'!B55,'ID-64'!C55,'ID-68'!C55,'ID-69'!C55,'ID-76'!C55,'ID-78'!C55,'ID-79'!C55,'ID-80'!C55,'ID-81'!C55)</f>
        <v>5.2876679225645643E-7</v>
      </c>
      <c r="E48" s="1">
        <v>5.5</v>
      </c>
      <c r="F48" s="1">
        <f>STDEV('ID-19'!B55,'ID-46'!B55,'ID-56'!B55,'ID-60'!B55,'ID-63'!B55,'ID-64'!B55,'ID-68'!B55,'ID-69'!B55,'ID-76'!B55,'ID-78'!B55,'ID-79'!B55,'ID-80'!B55,'ID-81'!B55)/SQRT('Sample number'!$A$4)</f>
        <v>1.5838671952300315E-7</v>
      </c>
      <c r="G48" s="1">
        <f>STDEV('ID-19'!C55,'ID-56'!C55,'ID-61'!B55,'ID-64'!C55,'ID-68'!C55,'ID-69'!C55,'ID-76'!C55,'ID-78'!C55,'ID-79'!C55,'ID-80'!C55,'ID-81'!C55)/SQRT('Sample number'!$B$4)</f>
        <v>1.5942918650131518E-7</v>
      </c>
    </row>
    <row r="49" spans="1:7" x14ac:dyDescent="0.25">
      <c r="A49" s="1">
        <v>5.625</v>
      </c>
      <c r="B49" s="1">
        <f>STDEV('ID-19'!B56,'ID-46'!B56,'ID-56'!B56,'ID-60'!B56,'ID-63'!B56,'ID-64'!B56,'ID-68'!B56,'ID-69'!B56,'ID-76'!B56,'ID-78'!B56,'ID-79'!B56,'ID-80'!B56,'ID-81'!B56)</f>
        <v>5.7358761303614497E-7</v>
      </c>
      <c r="C49" s="1">
        <f>STDEV('ID-19'!C56,'ID-56'!C56,'ID-61'!B56,'ID-64'!C56,'ID-68'!C56,'ID-69'!C56,'ID-76'!C56,'ID-78'!C56,'ID-79'!C56,'ID-80'!C56,'ID-81'!C56)</f>
        <v>5.303809888088955E-7</v>
      </c>
      <c r="E49" s="1">
        <v>5.625</v>
      </c>
      <c r="F49" s="1">
        <f>STDEV('ID-19'!B56,'ID-46'!B56,'ID-56'!B56,'ID-60'!B56,'ID-63'!B56,'ID-64'!B56,'ID-68'!B56,'ID-69'!B56,'ID-76'!B56,'ID-78'!B56,'ID-79'!B56,'ID-80'!B56,'ID-81'!B56)/SQRT('Sample number'!$A$4)</f>
        <v>1.5908458075175522E-7</v>
      </c>
      <c r="G49" s="1">
        <f>STDEV('ID-19'!C56,'ID-56'!C56,'ID-61'!B56,'ID-64'!C56,'ID-68'!C56,'ID-69'!C56,'ID-76'!C56,'ID-78'!C56,'ID-79'!C56,'ID-80'!C56,'ID-81'!C56)/SQRT('Sample number'!$B$4)</f>
        <v>1.5991588507425389E-7</v>
      </c>
    </row>
    <row r="50" spans="1:7" x14ac:dyDescent="0.25">
      <c r="A50" s="1">
        <v>5.75</v>
      </c>
      <c r="B50" s="1">
        <f>STDEV('ID-19'!B57,'ID-46'!B57,'ID-56'!B57,'ID-60'!B57,'ID-63'!B57,'ID-64'!B57,'ID-68'!B57,'ID-69'!B57,'ID-76'!B57,'ID-78'!B57,'ID-79'!B57,'ID-80'!B57,'ID-81'!B57)</f>
        <v>5.8011813641339962E-7</v>
      </c>
      <c r="C50" s="1">
        <f>STDEV('ID-19'!C57,'ID-56'!C57,'ID-61'!B57,'ID-64'!C57,'ID-68'!C57,'ID-69'!C57,'ID-76'!C57,'ID-78'!C57,'ID-79'!C57,'ID-80'!C57,'ID-81'!C57)</f>
        <v>5.3123409123874385E-7</v>
      </c>
      <c r="E50" s="1">
        <v>5.75</v>
      </c>
      <c r="F50" s="1">
        <f>STDEV('ID-19'!B57,'ID-46'!B57,'ID-56'!B57,'ID-60'!B57,'ID-63'!B57,'ID-64'!B57,'ID-68'!B57,'ID-69'!B57,'ID-76'!B57,'ID-78'!B57,'ID-79'!B57,'ID-80'!B57,'ID-81'!B57)/SQRT('Sample number'!$A$4)</f>
        <v>1.6089582205116352E-7</v>
      </c>
      <c r="G50" s="1">
        <f>STDEV('ID-19'!C57,'ID-56'!C57,'ID-61'!B57,'ID-64'!C57,'ID-68'!C57,'ID-69'!C57,'ID-76'!C57,'ID-78'!C57,'ID-79'!C57,'ID-80'!C57,'ID-81'!C57)/SQRT('Sample number'!$B$4)</f>
        <v>1.6017310513494002E-7</v>
      </c>
    </row>
    <row r="51" spans="1:7" x14ac:dyDescent="0.25">
      <c r="A51" s="1">
        <v>5.875</v>
      </c>
      <c r="B51" s="1">
        <f>STDEV('ID-19'!B58,'ID-46'!B58,'ID-56'!B58,'ID-60'!B58,'ID-63'!B58,'ID-64'!B58,'ID-68'!B58,'ID-69'!B58,'ID-76'!B58,'ID-78'!B58,'ID-79'!B58,'ID-80'!B58,'ID-81'!B58)</f>
        <v>5.797386603116755E-7</v>
      </c>
      <c r="C51" s="1">
        <f>STDEV('ID-19'!C58,'ID-56'!C58,'ID-61'!B58,'ID-64'!C58,'ID-68'!C58,'ID-69'!C58,'ID-76'!C58,'ID-78'!C58,'ID-79'!C58,'ID-80'!C58,'ID-81'!C58)</f>
        <v>5.3166925239261066E-7</v>
      </c>
      <c r="E51" s="1">
        <v>5.875</v>
      </c>
      <c r="F51" s="1">
        <f>STDEV('ID-19'!B58,'ID-46'!B58,'ID-56'!B58,'ID-60'!B58,'ID-63'!B58,'ID-64'!B58,'ID-68'!B58,'ID-69'!B58,'ID-76'!B58,'ID-78'!B58,'ID-79'!B58,'ID-80'!B58,'ID-81'!B58)/SQRT('Sample number'!$A$4)</f>
        <v>1.6079057431711893E-7</v>
      </c>
      <c r="G51" s="1">
        <f>STDEV('ID-19'!C58,'ID-56'!C58,'ID-61'!B58,'ID-64'!C58,'ID-68'!C58,'ID-69'!C58,'ID-76'!C58,'ID-78'!C58,'ID-79'!C58,'ID-80'!C58,'ID-81'!C58)/SQRT('Sample number'!$B$4)</f>
        <v>1.603043111595504E-7</v>
      </c>
    </row>
    <row r="52" spans="1:7" x14ac:dyDescent="0.25">
      <c r="A52" s="1">
        <v>6</v>
      </c>
      <c r="B52" s="1">
        <f>STDEV('ID-19'!B59,'ID-46'!B59,'ID-56'!B59,'ID-60'!B59,'ID-63'!B59,'ID-64'!B59,'ID-68'!B59,'ID-69'!B59,'ID-76'!B59,'ID-78'!B59,'ID-79'!B59,'ID-80'!B59,'ID-81'!B59)</f>
        <v>5.7063659453540133E-7</v>
      </c>
      <c r="C52" s="1">
        <f>STDEV('ID-19'!C59,'ID-56'!C59,'ID-61'!B59,'ID-64'!C59,'ID-68'!C59,'ID-69'!C59,'ID-76'!C59,'ID-78'!C59,'ID-79'!C59,'ID-80'!C59,'ID-81'!C59)</f>
        <v>5.3345358452911589E-7</v>
      </c>
      <c r="E52" s="1">
        <v>6</v>
      </c>
      <c r="F52" s="1">
        <f>STDEV('ID-19'!B59,'ID-46'!B59,'ID-56'!B59,'ID-60'!B59,'ID-63'!B59,'ID-64'!B59,'ID-68'!B59,'ID-69'!B59,'ID-76'!B59,'ID-78'!B59,'ID-79'!B59,'ID-80'!B59,'ID-81'!B59)/SQRT('Sample number'!$A$4)</f>
        <v>1.5826611548104183E-7</v>
      </c>
      <c r="G52" s="1">
        <f>STDEV('ID-19'!C59,'ID-56'!C59,'ID-61'!B59,'ID-64'!C59,'ID-68'!C59,'ID-69'!C59,'ID-76'!C59,'ID-78'!C59,'ID-79'!C59,'ID-80'!C59,'ID-81'!C59)/SQRT('Sample number'!$B$4)</f>
        <v>1.6084230754120141E-7</v>
      </c>
    </row>
    <row r="53" spans="1:7" x14ac:dyDescent="0.25">
      <c r="A53" s="1">
        <v>6.125</v>
      </c>
      <c r="B53" s="1">
        <f>STDEV('ID-19'!B60,'ID-46'!B60,'ID-56'!B60,'ID-60'!B60,'ID-63'!B60,'ID-64'!B60,'ID-68'!B60,'ID-69'!B60,'ID-76'!B60,'ID-78'!B60,'ID-79'!B60,'ID-80'!B60,'ID-81'!B60)</f>
        <v>5.7226804249662073E-7</v>
      </c>
      <c r="C53" s="1">
        <f>STDEV('ID-19'!C60,'ID-56'!C60,'ID-61'!B60,'ID-64'!C60,'ID-68'!C60,'ID-69'!C60,'ID-76'!C60,'ID-78'!C60,'ID-79'!C60,'ID-80'!C60,'ID-81'!C60)</f>
        <v>5.3348536897710039E-7</v>
      </c>
      <c r="E53" s="1">
        <v>6.125</v>
      </c>
      <c r="F53" s="1">
        <f>STDEV('ID-19'!B60,'ID-46'!B60,'ID-56'!B60,'ID-60'!B60,'ID-63'!B60,'ID-64'!B60,'ID-68'!B60,'ID-69'!B60,'ID-76'!B60,'ID-78'!B60,'ID-79'!B60,'ID-80'!B60,'ID-81'!B60)/SQRT('Sample number'!$A$4)</f>
        <v>1.5871859773315164E-7</v>
      </c>
      <c r="G53" s="1">
        <f>STDEV('ID-19'!C60,'ID-56'!C60,'ID-61'!B60,'ID-64'!C60,'ID-68'!C60,'ID-69'!C60,'ID-76'!C60,'ID-78'!C60,'ID-79'!C60,'ID-80'!C60,'ID-81'!C60)/SQRT('Sample number'!$B$4)</f>
        <v>1.6085189091284988E-7</v>
      </c>
    </row>
    <row r="54" spans="1:7" x14ac:dyDescent="0.25">
      <c r="A54" s="1">
        <v>6.25</v>
      </c>
      <c r="B54" s="1">
        <f>STDEV('ID-19'!B61,'ID-46'!B61,'ID-56'!B61,'ID-60'!B61,'ID-63'!B61,'ID-64'!B61,'ID-68'!B61,'ID-69'!B61,'ID-76'!B61,'ID-78'!B61,'ID-79'!B61,'ID-80'!B61,'ID-81'!B61)</f>
        <v>5.7335445774025148E-7</v>
      </c>
      <c r="C54" s="1">
        <f>STDEV('ID-19'!C61,'ID-56'!C61,'ID-61'!B61,'ID-64'!C61,'ID-68'!C61,'ID-69'!C61,'ID-76'!C61,'ID-78'!C61,'ID-79'!C61,'ID-80'!C61,'ID-81'!C61)</f>
        <v>5.2449391379848013E-7</v>
      </c>
      <c r="E54" s="1">
        <v>6.25</v>
      </c>
      <c r="F54" s="1">
        <f>STDEV('ID-19'!B61,'ID-46'!B61,'ID-56'!B61,'ID-60'!B61,'ID-63'!B61,'ID-64'!B61,'ID-68'!B61,'ID-69'!B61,'ID-76'!B61,'ID-78'!B61,'ID-79'!B61,'ID-80'!B61,'ID-81'!B61)/SQRT('Sample number'!$A$4)</f>
        <v>1.5901991510756367E-7</v>
      </c>
      <c r="G54" s="1">
        <f>STDEV('ID-19'!C61,'ID-56'!C61,'ID-61'!B61,'ID-64'!C61,'ID-68'!C61,'ID-69'!C61,'ID-76'!C61,'ID-78'!C61,'ID-79'!C61,'ID-80'!C61,'ID-81'!C61)/SQRT('Sample number'!$B$4)</f>
        <v>1.581408651722334E-7</v>
      </c>
    </row>
    <row r="55" spans="1:7" x14ac:dyDescent="0.25">
      <c r="A55" s="1">
        <v>6.375</v>
      </c>
      <c r="B55" s="1">
        <f>STDEV('ID-19'!B62,'ID-46'!B62,'ID-56'!B62,'ID-60'!B62,'ID-63'!B62,'ID-64'!B62,'ID-68'!B62,'ID-69'!B62,'ID-76'!B62,'ID-78'!B62,'ID-79'!B62,'ID-80'!B62,'ID-81'!B62)</f>
        <v>5.753589271057742E-7</v>
      </c>
      <c r="C55" s="1">
        <f>STDEV('ID-19'!C62,'ID-56'!C62,'ID-61'!B62,'ID-64'!C62,'ID-68'!C62,'ID-69'!C62,'ID-76'!C62,'ID-78'!C62,'ID-79'!C62,'ID-80'!C62,'ID-81'!C62)</f>
        <v>5.1646818813961057E-7</v>
      </c>
      <c r="E55" s="1">
        <v>6.375</v>
      </c>
      <c r="F55" s="1">
        <f>STDEV('ID-19'!B62,'ID-46'!B62,'ID-56'!B62,'ID-60'!B62,'ID-63'!B62,'ID-64'!B62,'ID-68'!B62,'ID-69'!B62,'ID-76'!B62,'ID-78'!B62,'ID-79'!B62,'ID-80'!B62,'ID-81'!B62)/SQRT('Sample number'!$A$4)</f>
        <v>1.5957585488275513E-7</v>
      </c>
      <c r="G55" s="1">
        <f>STDEV('ID-19'!C62,'ID-56'!C62,'ID-61'!B62,'ID-64'!C62,'ID-68'!C62,'ID-69'!C62,'ID-76'!C62,'ID-78'!C62,'ID-79'!C62,'ID-80'!C62,'ID-81'!C62)/SQRT('Sample number'!$B$4)</f>
        <v>1.5572101783761537E-7</v>
      </c>
    </row>
    <row r="56" spans="1:7" x14ac:dyDescent="0.25">
      <c r="A56" s="1">
        <v>6.5</v>
      </c>
      <c r="B56" s="1">
        <f>STDEV('ID-19'!B63,'ID-46'!B63,'ID-56'!B63,'ID-60'!B63,'ID-63'!B63,'ID-64'!B63,'ID-68'!B63,'ID-69'!B63,'ID-76'!B63,'ID-78'!B63,'ID-79'!B63,'ID-80'!B63,'ID-81'!B63)</f>
        <v>5.7600645206748341E-7</v>
      </c>
      <c r="C56" s="1">
        <f>STDEV('ID-19'!C63,'ID-56'!C63,'ID-61'!B63,'ID-64'!C63,'ID-68'!C63,'ID-69'!C63,'ID-76'!C63,'ID-78'!C63,'ID-79'!C63,'ID-80'!C63,'ID-81'!C63)</f>
        <v>5.1619616219208789E-7</v>
      </c>
      <c r="E56" s="1">
        <v>6.5</v>
      </c>
      <c r="F56" s="1">
        <f>STDEV('ID-19'!B63,'ID-46'!B63,'ID-56'!B63,'ID-60'!B63,'ID-63'!B63,'ID-64'!B63,'ID-68'!B63,'ID-69'!B63,'ID-76'!B63,'ID-78'!B63,'ID-79'!B63,'ID-80'!B63,'ID-81'!B63)/SQRT('Sample number'!$A$4)</f>
        <v>1.5975544599441556E-7</v>
      </c>
      <c r="G56" s="1">
        <f>STDEV('ID-19'!C63,'ID-56'!C63,'ID-61'!B63,'ID-64'!C63,'ID-68'!C63,'ID-69'!C63,'ID-76'!C63,'ID-78'!C63,'ID-79'!C63,'ID-80'!C63,'ID-81'!C63)/SQRT('Sample number'!$B$4)</f>
        <v>1.5563899892841778E-7</v>
      </c>
    </row>
    <row r="57" spans="1:7" x14ac:dyDescent="0.25">
      <c r="A57" s="1">
        <v>6.625</v>
      </c>
      <c r="B57" s="1">
        <f>STDEV('ID-19'!B64,'ID-46'!B64,'ID-56'!B64,'ID-60'!B64,'ID-63'!B64,'ID-64'!B64,'ID-68'!B64,'ID-69'!B64,'ID-76'!B64,'ID-78'!B64,'ID-79'!B64,'ID-80'!B64,'ID-81'!B64)</f>
        <v>5.7645280814311482E-7</v>
      </c>
      <c r="C57" s="1">
        <f>STDEV('ID-19'!C64,'ID-56'!C64,'ID-61'!B64,'ID-64'!C64,'ID-68'!C64,'ID-69'!C64,'ID-76'!C64,'ID-78'!C64,'ID-79'!C64,'ID-80'!C64,'ID-81'!C64)</f>
        <v>5.2142237029102214E-7</v>
      </c>
      <c r="E57" s="1">
        <v>6.625</v>
      </c>
      <c r="F57" s="1">
        <f>STDEV('ID-19'!B64,'ID-46'!B64,'ID-56'!B64,'ID-60'!B64,'ID-63'!B64,'ID-64'!B64,'ID-68'!B64,'ID-69'!B64,'ID-76'!B64,'ID-78'!B64,'ID-79'!B64,'ID-80'!B64,'ID-81'!B64)/SQRT('Sample number'!$A$4)</f>
        <v>1.5987924289578507E-7</v>
      </c>
      <c r="G57" s="1">
        <f>STDEV('ID-19'!C64,'ID-56'!C64,'ID-61'!B64,'ID-64'!C64,'ID-68'!C64,'ID-69'!C64,'ID-76'!C64,'ID-78'!C64,'ID-79'!C64,'ID-80'!C64,'ID-81'!C64)/SQRT('Sample number'!$B$4)</f>
        <v>1.5721475995937063E-7</v>
      </c>
    </row>
    <row r="58" spans="1:7" x14ac:dyDescent="0.25">
      <c r="A58" s="1">
        <v>6.75</v>
      </c>
      <c r="B58" s="1">
        <f>STDEV('ID-19'!B65,'ID-46'!B65,'ID-56'!B65,'ID-60'!B65,'ID-63'!B65,'ID-64'!B65,'ID-68'!B65,'ID-69'!B65,'ID-76'!B65,'ID-78'!B65,'ID-79'!B65,'ID-80'!B65,'ID-81'!B65)</f>
        <v>5.7650077068497399E-7</v>
      </c>
      <c r="C58" s="1">
        <f>STDEV('ID-19'!C65,'ID-56'!C65,'ID-61'!B65,'ID-64'!C65,'ID-68'!C65,'ID-69'!C65,'ID-76'!C65,'ID-78'!C65,'ID-79'!C65,'ID-80'!C65,'ID-81'!C65)</f>
        <v>5.224695902328467E-7</v>
      </c>
      <c r="E58" s="1">
        <v>6.75</v>
      </c>
      <c r="F58" s="1">
        <f>STDEV('ID-19'!B65,'ID-46'!B65,'ID-56'!B65,'ID-60'!B65,'ID-63'!B65,'ID-64'!B65,'ID-68'!B65,'ID-69'!B65,'ID-76'!B65,'ID-78'!B65,'ID-79'!B65,'ID-80'!B65,'ID-81'!B65)/SQRT('Sample number'!$A$4)</f>
        <v>1.5989254531147546E-7</v>
      </c>
      <c r="G58" s="1">
        <f>STDEV('ID-19'!C65,'ID-56'!C65,'ID-61'!B65,'ID-64'!C65,'ID-68'!C65,'ID-69'!C65,'ID-76'!C65,'ID-78'!C65,'ID-79'!C65,'ID-80'!C65,'ID-81'!C65)/SQRT('Sample number'!$B$4)</f>
        <v>1.5753050865209879E-7</v>
      </c>
    </row>
    <row r="59" spans="1:7" x14ac:dyDescent="0.25">
      <c r="A59" s="1">
        <v>6.875</v>
      </c>
      <c r="B59" s="1">
        <f>STDEV('ID-19'!B66,'ID-46'!B66,'ID-56'!B66,'ID-60'!B66,'ID-63'!B66,'ID-64'!B66,'ID-68'!B66,'ID-69'!B66,'ID-76'!B66,'ID-78'!B66,'ID-79'!B66,'ID-80'!B66,'ID-81'!B66)</f>
        <v>5.7817508190028692E-7</v>
      </c>
      <c r="C59" s="1">
        <f>STDEV('ID-19'!C66,'ID-56'!C66,'ID-61'!B66,'ID-64'!C66,'ID-68'!C66,'ID-69'!C66,'ID-76'!C66,'ID-78'!C66,'ID-79'!C66,'ID-80'!C66,'ID-81'!C66)</f>
        <v>5.2371002115448313E-7</v>
      </c>
      <c r="E59" s="1">
        <v>6.875</v>
      </c>
      <c r="F59" s="1">
        <f>STDEV('ID-19'!B66,'ID-46'!B66,'ID-56'!B66,'ID-60'!B66,'ID-63'!B66,'ID-64'!B66,'ID-68'!B66,'ID-69'!B66,'ID-76'!B66,'ID-78'!B66,'ID-79'!B66,'ID-80'!B66,'ID-81'!B66)/SQRT('Sample number'!$A$4)</f>
        <v>1.6035691569131353E-7</v>
      </c>
      <c r="G59" s="1">
        <f>STDEV('ID-19'!C66,'ID-56'!C66,'ID-61'!B66,'ID-64'!C66,'ID-68'!C66,'ID-69'!C66,'ID-76'!C66,'ID-78'!C66,'ID-79'!C66,'ID-80'!C66,'ID-81'!C66)/SQRT('Sample number'!$B$4)</f>
        <v>1.5790451264713723E-7</v>
      </c>
    </row>
    <row r="60" spans="1:7" x14ac:dyDescent="0.25">
      <c r="A60" s="1">
        <v>7</v>
      </c>
      <c r="B60" s="1">
        <f>STDEV('ID-19'!B67,'ID-46'!B67,'ID-56'!B67,'ID-60'!B67,'ID-63'!B67,'ID-64'!B67,'ID-68'!B67,'ID-69'!B67,'ID-76'!B67,'ID-78'!B67,'ID-79'!B67,'ID-80'!B67,'ID-81'!B67)</f>
        <v>5.7818902286528419E-7</v>
      </c>
      <c r="C60" s="1">
        <f>STDEV('ID-19'!C67,'ID-56'!C67,'ID-61'!B67,'ID-64'!C67,'ID-68'!C67,'ID-69'!C67,'ID-76'!C67,'ID-78'!C67,'ID-79'!C67,'ID-80'!C67,'ID-81'!C67)</f>
        <v>5.2161916106019806E-7</v>
      </c>
      <c r="E60" s="1">
        <v>7</v>
      </c>
      <c r="F60" s="1">
        <f>STDEV('ID-19'!B67,'ID-46'!B67,'ID-56'!B67,'ID-60'!B67,'ID-63'!B67,'ID-64'!B67,'ID-68'!B67,'ID-69'!B67,'ID-76'!B67,'ID-78'!B67,'ID-79'!B67,'ID-80'!B67,'ID-81'!B67)/SQRT('Sample number'!$A$4)</f>
        <v>1.6036078221932332E-7</v>
      </c>
      <c r="G60" s="1">
        <f>STDEV('ID-19'!C67,'ID-56'!C67,'ID-61'!B67,'ID-64'!C67,'ID-68'!C67,'ID-69'!C67,'ID-76'!C67,'ID-78'!C67,'ID-79'!C67,'ID-80'!C67,'ID-81'!C67)/SQRT('Sample number'!$B$4)</f>
        <v>1.5727409460878535E-7</v>
      </c>
    </row>
    <row r="61" spans="1:7" x14ac:dyDescent="0.25">
      <c r="A61" s="1">
        <v>7.125</v>
      </c>
      <c r="B61" s="1">
        <f>STDEV('ID-19'!B68,'ID-46'!B68,'ID-56'!B68,'ID-60'!B68,'ID-63'!B68,'ID-64'!B68,'ID-68'!B68,'ID-69'!B68,'ID-76'!B68,'ID-78'!B68,'ID-79'!B68,'ID-80'!B68,'ID-81'!B68)</f>
        <v>5.7835141415550793E-7</v>
      </c>
      <c r="C61" s="1">
        <f>STDEV('ID-19'!C68,'ID-56'!C68,'ID-61'!B68,'ID-64'!C68,'ID-68'!C68,'ID-69'!C68,'ID-76'!C68,'ID-78'!C68,'ID-79'!C68,'ID-80'!C68,'ID-81'!C68)</f>
        <v>5.13540606336619E-7</v>
      </c>
      <c r="E61" s="1">
        <v>7.125</v>
      </c>
      <c r="F61" s="1">
        <f>STDEV('ID-19'!B68,'ID-46'!B68,'ID-56'!B68,'ID-60'!B68,'ID-63'!B68,'ID-64'!B68,'ID-68'!B68,'ID-69'!B68,'ID-76'!B68,'ID-78'!B68,'ID-79'!B68,'ID-80'!B68,'ID-81'!B68)/SQRT('Sample number'!$A$4)</f>
        <v>1.6040582145959952E-7</v>
      </c>
      <c r="G61" s="1">
        <f>STDEV('ID-19'!C68,'ID-56'!C68,'ID-61'!B68,'ID-64'!C68,'ID-68'!C68,'ID-69'!C68,'ID-76'!C68,'ID-78'!C68,'ID-79'!C68,'ID-80'!C68,'ID-81'!C68)/SQRT('Sample number'!$B$4)</f>
        <v>1.5483831871183398E-7</v>
      </c>
    </row>
    <row r="62" spans="1:7" x14ac:dyDescent="0.25">
      <c r="A62" s="1">
        <v>7.25</v>
      </c>
      <c r="B62" s="1">
        <f>STDEV('ID-19'!B69,'ID-46'!B69,'ID-56'!B69,'ID-60'!B69,'ID-63'!B69,'ID-64'!B69,'ID-68'!B69,'ID-69'!B69,'ID-76'!B69,'ID-78'!B69,'ID-79'!B69,'ID-80'!B69,'ID-81'!B69)</f>
        <v>5.7519549365344873E-7</v>
      </c>
      <c r="C62" s="1">
        <f>STDEV('ID-19'!C69,'ID-56'!C69,'ID-61'!B69,'ID-64'!C69,'ID-68'!C69,'ID-69'!C69,'ID-76'!C69,'ID-78'!C69,'ID-79'!C69,'ID-80'!C69,'ID-81'!C69)</f>
        <v>5.1186687873875624E-7</v>
      </c>
      <c r="E62" s="1">
        <v>7.25</v>
      </c>
      <c r="F62" s="1">
        <f>STDEV('ID-19'!B69,'ID-46'!B69,'ID-56'!B69,'ID-60'!B69,'ID-63'!B69,'ID-64'!B69,'ID-68'!B69,'ID-69'!B69,'ID-76'!B69,'ID-78'!B69,'ID-79'!B69,'ID-80'!B69,'ID-81'!B69)/SQRT('Sample number'!$A$4)</f>
        <v>1.5953052659871778E-7</v>
      </c>
      <c r="G62" s="1">
        <f>STDEV('ID-19'!C69,'ID-56'!C69,'ID-61'!B69,'ID-64'!C69,'ID-68'!C69,'ID-69'!C69,'ID-76'!C69,'ID-78'!C69,'ID-79'!C69,'ID-80'!C69,'ID-81'!C69)/SQRT('Sample number'!$B$4)</f>
        <v>1.5433367085334549E-7</v>
      </c>
    </row>
    <row r="63" spans="1:7" x14ac:dyDescent="0.25">
      <c r="A63" s="1">
        <v>7.375</v>
      </c>
      <c r="B63" s="1">
        <f>STDEV('ID-19'!B70,'ID-46'!B70,'ID-56'!B70,'ID-60'!B70,'ID-63'!B70,'ID-64'!B70,'ID-68'!B70,'ID-69'!B70,'ID-76'!B70,'ID-78'!B70,'ID-79'!B70,'ID-80'!B70,'ID-81'!B70)</f>
        <v>5.6879036575124501E-7</v>
      </c>
      <c r="C63" s="1">
        <f>STDEV('ID-19'!C70,'ID-56'!C70,'ID-61'!B70,'ID-64'!C70,'ID-68'!C70,'ID-69'!C70,'ID-76'!C70,'ID-78'!C70,'ID-79'!C70,'ID-80'!C70,'ID-81'!C70)</f>
        <v>5.0978102723801369E-7</v>
      </c>
      <c r="E63" s="1">
        <v>7.375</v>
      </c>
      <c r="F63" s="1">
        <f>STDEV('ID-19'!B70,'ID-46'!B70,'ID-56'!B70,'ID-60'!B70,'ID-63'!B70,'ID-64'!B70,'ID-68'!B70,'ID-69'!B70,'ID-76'!B70,'ID-78'!B70,'ID-79'!B70,'ID-80'!B70,'ID-81'!B70)/SQRT('Sample number'!$A$4)</f>
        <v>1.5775406374661774E-7</v>
      </c>
      <c r="G63" s="1">
        <f>STDEV('ID-19'!C70,'ID-56'!C70,'ID-61'!B70,'ID-64'!C70,'ID-68'!C70,'ID-69'!C70,'ID-76'!C70,'ID-78'!C70,'ID-79'!C70,'ID-80'!C70,'ID-81'!C70)/SQRT('Sample number'!$B$4)</f>
        <v>1.5370476296276705E-7</v>
      </c>
    </row>
    <row r="64" spans="1:7" x14ac:dyDescent="0.25">
      <c r="A64" s="1">
        <v>7.5</v>
      </c>
      <c r="B64" s="1">
        <f>STDEV('ID-19'!B71,'ID-46'!B71,'ID-56'!B71,'ID-60'!B71,'ID-63'!B71,'ID-64'!B71,'ID-68'!B71,'ID-69'!B71,'ID-76'!B71,'ID-78'!B71,'ID-79'!B71,'ID-80'!B71,'ID-81'!B71)</f>
        <v>5.6135975516452805E-7</v>
      </c>
      <c r="C64" s="1">
        <f>STDEV('ID-19'!C71,'ID-56'!C71,'ID-61'!B71,'ID-64'!C71,'ID-68'!C71,'ID-69'!C71,'ID-76'!C71,'ID-78'!C71,'ID-79'!C71,'ID-80'!C71,'ID-81'!C71)</f>
        <v>5.1596357780145519E-7</v>
      </c>
      <c r="E64" s="1">
        <v>7.5</v>
      </c>
      <c r="F64" s="1">
        <f>STDEV('ID-19'!B71,'ID-46'!B71,'ID-56'!B71,'ID-60'!B71,'ID-63'!B71,'ID-64'!B71,'ID-68'!B71,'ID-69'!B71,'ID-76'!B71,'ID-78'!B71,'ID-79'!B71,'ID-80'!B71,'ID-81'!B71)/SQRT('Sample number'!$A$4)</f>
        <v>1.5569318317135515E-7</v>
      </c>
      <c r="G64" s="1">
        <f>STDEV('ID-19'!C71,'ID-56'!C71,'ID-61'!B71,'ID-64'!C71,'ID-68'!C71,'ID-69'!C71,'ID-76'!C71,'ID-78'!C71,'ID-79'!C71,'ID-80'!C71,'ID-81'!C71)/SQRT('Sample number'!$B$4)</f>
        <v>1.5556887209607031E-7</v>
      </c>
    </row>
    <row r="65" spans="1:7" x14ac:dyDescent="0.25">
      <c r="A65" s="1">
        <v>7.625</v>
      </c>
      <c r="B65" s="1">
        <f>STDEV('ID-19'!B72,'ID-46'!B72,'ID-56'!B72,'ID-60'!B72,'ID-63'!B72,'ID-64'!B72,'ID-68'!B72,'ID-69'!B72,'ID-76'!B72,'ID-78'!B72,'ID-79'!B72,'ID-80'!B72,'ID-81'!B72)</f>
        <v>5.5914382990976858E-7</v>
      </c>
      <c r="C65" s="1">
        <f>STDEV('ID-19'!C72,'ID-56'!C72,'ID-61'!B72,'ID-64'!C72,'ID-68'!C72,'ID-69'!C72,'ID-76'!C72,'ID-78'!C72,'ID-79'!C72,'ID-80'!C72,'ID-81'!C72)</f>
        <v>5.1810309593238906E-7</v>
      </c>
      <c r="E65" s="1">
        <v>7.625</v>
      </c>
      <c r="F65" s="1">
        <f>STDEV('ID-19'!B72,'ID-46'!B72,'ID-56'!B72,'ID-60'!B72,'ID-63'!B72,'ID-64'!B72,'ID-68'!B72,'ID-69'!B72,'ID-76'!B72,'ID-78'!B72,'ID-79'!B72,'ID-80'!B72,'ID-81'!B72)/SQRT('Sample number'!$A$4)</f>
        <v>1.5507859608453738E-7</v>
      </c>
      <c r="G65" s="1">
        <f>STDEV('ID-19'!C72,'ID-56'!C72,'ID-61'!B72,'ID-64'!C72,'ID-68'!C72,'ID-69'!C72,'ID-76'!C72,'ID-78'!C72,'ID-79'!C72,'ID-80'!C72,'ID-81'!C72)/SQRT('Sample number'!$B$4)</f>
        <v>1.5621396108447668E-7</v>
      </c>
    </row>
    <row r="66" spans="1:7" x14ac:dyDescent="0.25">
      <c r="A66" s="1">
        <v>7.75</v>
      </c>
      <c r="B66" s="1">
        <f>STDEV('ID-19'!B73,'ID-46'!B73,'ID-56'!B73,'ID-60'!B73,'ID-63'!B73,'ID-64'!B73,'ID-68'!B73,'ID-69'!B73,'ID-76'!B73,'ID-78'!B73,'ID-79'!B73,'ID-80'!B73,'ID-81'!B73)</f>
        <v>5.5594492556720541E-7</v>
      </c>
      <c r="C66" s="1">
        <f>STDEV('ID-19'!C73,'ID-56'!C73,'ID-61'!B73,'ID-64'!C73,'ID-68'!C73,'ID-69'!C73,'ID-76'!C73,'ID-78'!C73,'ID-79'!C73,'ID-80'!C73,'ID-81'!C73)</f>
        <v>5.2532115239678903E-7</v>
      </c>
      <c r="E66" s="1">
        <v>7.75</v>
      </c>
      <c r="F66" s="1">
        <f>STDEV('ID-19'!B73,'ID-46'!B73,'ID-56'!B73,'ID-60'!B73,'ID-63'!B73,'ID-64'!B73,'ID-68'!B73,'ID-69'!B73,'ID-76'!B73,'ID-78'!B73,'ID-79'!B73,'ID-80'!B73,'ID-81'!B73)/SQRT('Sample number'!$A$4)</f>
        <v>1.5419137965127464E-7</v>
      </c>
      <c r="G66" s="1">
        <f>STDEV('ID-19'!C73,'ID-56'!C73,'ID-61'!B73,'ID-64'!C73,'ID-68'!C73,'ID-69'!C73,'ID-76'!C73,'ID-78'!C73,'ID-79'!C73,'ID-80'!C73,'ID-81'!C73)/SQRT('Sample number'!$B$4)</f>
        <v>1.5839028699429615E-7</v>
      </c>
    </row>
    <row r="67" spans="1:7" x14ac:dyDescent="0.25">
      <c r="A67" s="1">
        <v>7.875</v>
      </c>
      <c r="B67" s="1">
        <f>STDEV('ID-19'!B74,'ID-46'!B74,'ID-56'!B74,'ID-60'!B74,'ID-63'!B74,'ID-64'!B74,'ID-68'!B74,'ID-69'!B74,'ID-76'!B74,'ID-78'!B74,'ID-79'!B74,'ID-80'!B74,'ID-81'!B74)</f>
        <v>5.5464880330274943E-7</v>
      </c>
      <c r="C67" s="1">
        <f>STDEV('ID-19'!C74,'ID-56'!C74,'ID-61'!B74,'ID-64'!C74,'ID-68'!C74,'ID-69'!C74,'ID-76'!C74,'ID-78'!C74,'ID-79'!C74,'ID-80'!C74,'ID-81'!C74)</f>
        <v>5.282578976102337E-7</v>
      </c>
      <c r="E67" s="1">
        <v>7.875</v>
      </c>
      <c r="F67" s="1">
        <f>STDEV('ID-19'!B74,'ID-46'!B74,'ID-56'!B74,'ID-60'!B74,'ID-63'!B74,'ID-64'!B74,'ID-68'!B74,'ID-69'!B74,'ID-76'!B74,'ID-78'!B74,'ID-79'!B74,'ID-80'!B74,'ID-81'!B74)/SQRT('Sample number'!$A$4)</f>
        <v>1.5383190001406181E-7</v>
      </c>
      <c r="G67" s="1">
        <f>STDEV('ID-19'!C74,'ID-56'!C74,'ID-61'!B74,'ID-64'!C74,'ID-68'!C74,'ID-69'!C74,'ID-76'!C74,'ID-78'!C74,'ID-79'!C74,'ID-80'!C74,'ID-81'!C74)/SQRT('Sample number'!$B$4)</f>
        <v>1.5927574899228416E-7</v>
      </c>
    </row>
    <row r="68" spans="1:7" x14ac:dyDescent="0.25">
      <c r="A68" s="1">
        <v>8</v>
      </c>
      <c r="B68" s="1">
        <f>STDEV('ID-19'!B75,'ID-46'!B75,'ID-56'!B75,'ID-60'!B75,'ID-63'!B75,'ID-64'!B75,'ID-68'!B75,'ID-69'!B75,'ID-76'!B75,'ID-78'!B75,'ID-79'!B75,'ID-80'!B75,'ID-81'!B75)</f>
        <v>5.5211397444772494E-7</v>
      </c>
      <c r="C68" s="1">
        <f>STDEV('ID-19'!C75,'ID-56'!C75,'ID-61'!B75,'ID-64'!C75,'ID-68'!C75,'ID-69'!C75,'ID-76'!C75,'ID-78'!C75,'ID-79'!C75,'ID-80'!C75,'ID-81'!C75)</f>
        <v>5.2563992305643968E-7</v>
      </c>
      <c r="E68" s="1">
        <v>8</v>
      </c>
      <c r="F68" s="1">
        <f>STDEV('ID-19'!B75,'ID-46'!B75,'ID-56'!B75,'ID-60'!B75,'ID-63'!B75,'ID-64'!B75,'ID-68'!B75,'ID-69'!B75,'ID-76'!B75,'ID-78'!B75,'ID-79'!B75,'ID-80'!B75,'ID-81'!B75)/SQRT('Sample number'!$A$4)</f>
        <v>1.5312886498242209E-7</v>
      </c>
      <c r="G68" s="1">
        <f>STDEV('ID-19'!C75,'ID-56'!C75,'ID-61'!B75,'ID-64'!C75,'ID-68'!C75,'ID-69'!C75,'ID-76'!C75,'ID-78'!C75,'ID-79'!C75,'ID-80'!C75,'ID-81'!C75)/SQRT('Sample number'!$B$4)</f>
        <v>1.5848639996449934E-7</v>
      </c>
    </row>
    <row r="69" spans="1:7" x14ac:dyDescent="0.25">
      <c r="A69" s="1">
        <v>8.125</v>
      </c>
      <c r="B69" s="1">
        <f>STDEV('ID-19'!B76,'ID-46'!B76,'ID-56'!B76,'ID-60'!B76,'ID-63'!B76,'ID-64'!B76,'ID-68'!B76,'ID-69'!B76,'ID-76'!B76,'ID-78'!B76,'ID-79'!B76,'ID-80'!B76,'ID-81'!B76)</f>
        <v>5.4183767111005563E-7</v>
      </c>
      <c r="C69" s="1">
        <f>STDEV('ID-19'!C76,'ID-56'!C76,'ID-61'!B76,'ID-64'!C76,'ID-68'!C76,'ID-69'!C76,'ID-76'!C76,'ID-78'!C76,'ID-79'!C76,'ID-80'!C76,'ID-81'!C76)</f>
        <v>5.2099750552610129E-7</v>
      </c>
      <c r="E69" s="1">
        <v>8.125</v>
      </c>
      <c r="F69" s="1">
        <f>STDEV('ID-19'!B76,'ID-46'!B76,'ID-56'!B76,'ID-60'!B76,'ID-63'!B76,'ID-64'!B76,'ID-68'!B76,'ID-69'!B76,'ID-76'!B76,'ID-78'!B76,'ID-79'!B76,'ID-80'!B76,'ID-81'!B76)/SQRT('Sample number'!$A$4)</f>
        <v>1.5027873124348451E-7</v>
      </c>
      <c r="G69" s="1">
        <f>STDEV('ID-19'!C76,'ID-56'!C76,'ID-61'!B76,'ID-64'!C76,'ID-68'!C76,'ID-69'!C76,'ID-76'!C76,'ID-78'!C76,'ID-79'!C76,'ID-80'!C76,'ID-81'!C76)/SQRT('Sample number'!$B$4)</f>
        <v>1.5708665841283564E-7</v>
      </c>
    </row>
    <row r="70" spans="1:7" x14ac:dyDescent="0.25">
      <c r="A70" s="1">
        <v>8.25</v>
      </c>
      <c r="B70" s="1">
        <f>STDEV('ID-19'!B77,'ID-46'!B77,'ID-56'!B77,'ID-60'!B77,'ID-63'!B77,'ID-64'!B77,'ID-68'!B77,'ID-69'!B77,'ID-76'!B77,'ID-78'!B77,'ID-79'!B77,'ID-80'!B77,'ID-81'!B77)</f>
        <v>5.3714089237247068E-7</v>
      </c>
      <c r="C70" s="1">
        <f>STDEV('ID-19'!C77,'ID-56'!C77,'ID-61'!B77,'ID-64'!C77,'ID-68'!C77,'ID-69'!C77,'ID-76'!C77,'ID-78'!C77,'ID-79'!C77,'ID-80'!C77,'ID-81'!C77)</f>
        <v>5.1846068148753616E-7</v>
      </c>
      <c r="E70" s="1">
        <v>8.25</v>
      </c>
      <c r="F70" s="1">
        <f>STDEV('ID-19'!B77,'ID-46'!B77,'ID-56'!B77,'ID-60'!B77,'ID-63'!B77,'ID-64'!B77,'ID-68'!B77,'ID-69'!B77,'ID-76'!B77,'ID-78'!B77,'ID-79'!B77,'ID-80'!B77,'ID-81'!B77)/SQRT('Sample number'!$A$4)</f>
        <v>1.4897607919980209E-7</v>
      </c>
      <c r="G70" s="1">
        <f>STDEV('ID-19'!C77,'ID-56'!C77,'ID-61'!B77,'ID-64'!C77,'ID-68'!C77,'ID-69'!C77,'ID-76'!C77,'ID-78'!C77,'ID-79'!C77,'ID-80'!C77,'ID-81'!C77)/SQRT('Sample number'!$B$4)</f>
        <v>1.5632177718601066E-7</v>
      </c>
    </row>
    <row r="71" spans="1:7" x14ac:dyDescent="0.25">
      <c r="A71" s="1">
        <v>8.375</v>
      </c>
      <c r="B71" s="1">
        <f>STDEV('ID-19'!B78,'ID-46'!B78,'ID-56'!B78,'ID-60'!B78,'ID-63'!B78,'ID-64'!B78,'ID-68'!B78,'ID-69'!B78,'ID-76'!B78,'ID-78'!B78,'ID-79'!B78,'ID-80'!B78,'ID-81'!B78)</f>
        <v>5.3637413466331875E-7</v>
      </c>
      <c r="C71" s="1">
        <f>STDEV('ID-19'!C78,'ID-56'!C78,'ID-61'!B78,'ID-64'!C78,'ID-68'!C78,'ID-69'!C78,'ID-76'!C78,'ID-78'!C78,'ID-79'!C78,'ID-80'!C78,'ID-81'!C78)</f>
        <v>5.1237015391830103E-7</v>
      </c>
      <c r="E71" s="1">
        <v>8.375</v>
      </c>
      <c r="F71" s="1">
        <f>STDEV('ID-19'!B78,'ID-46'!B78,'ID-56'!B78,'ID-60'!B78,'ID-63'!B78,'ID-64'!B78,'ID-68'!B78,'ID-69'!B78,'ID-76'!B78,'ID-78'!B78,'ID-79'!B78,'ID-80'!B78,'ID-81'!B78)/SQRT('Sample number'!$A$4)</f>
        <v>1.4876341887394019E-7</v>
      </c>
      <c r="G71" s="1">
        <f>STDEV('ID-19'!C78,'ID-56'!C78,'ID-61'!B78,'ID-64'!C78,'ID-68'!C78,'ID-69'!C78,'ID-76'!C78,'ID-78'!C78,'ID-79'!C78,'ID-80'!C78,'ID-81'!C78)/SQRT('Sample number'!$B$4)</f>
        <v>1.5448541402942266E-7</v>
      </c>
    </row>
    <row r="72" spans="1:7" x14ac:dyDescent="0.25">
      <c r="A72" s="1">
        <v>8.5</v>
      </c>
      <c r="B72" s="1">
        <f>STDEV('ID-19'!B79,'ID-46'!B79,'ID-56'!B79,'ID-60'!B79,'ID-63'!B79,'ID-64'!B79,'ID-68'!B79,'ID-69'!B79,'ID-76'!B79,'ID-78'!B79,'ID-79'!B79,'ID-80'!B79,'ID-81'!B79)</f>
        <v>5.4260293324025195E-7</v>
      </c>
      <c r="C72" s="1">
        <f>STDEV('ID-19'!C79,'ID-56'!C79,'ID-61'!B79,'ID-64'!C79,'ID-68'!C79,'ID-69'!C79,'ID-76'!C79,'ID-78'!C79,'ID-79'!C79,'ID-80'!C79,'ID-81'!C79)</f>
        <v>5.0886253993452824E-7</v>
      </c>
      <c r="E72" s="1">
        <v>8.5</v>
      </c>
      <c r="F72" s="1">
        <f>STDEV('ID-19'!B79,'ID-46'!B79,'ID-56'!B79,'ID-60'!B79,'ID-63'!B79,'ID-64'!B79,'ID-68'!B79,'ID-69'!B79,'ID-76'!B79,'ID-78'!B79,'ID-79'!B79,'ID-80'!B79,'ID-81'!B79)/SQRT('Sample number'!$A$4)</f>
        <v>1.5049097677037635E-7</v>
      </c>
      <c r="G72" s="1">
        <f>STDEV('ID-19'!C79,'ID-56'!C79,'ID-61'!B79,'ID-64'!C79,'ID-68'!C79,'ID-69'!C79,'ID-76'!C79,'ID-78'!C79,'ID-79'!C79,'ID-80'!C79,'ID-81'!C79)/SQRT('Sample number'!$B$4)</f>
        <v>1.5342782862091554E-7</v>
      </c>
    </row>
    <row r="73" spans="1:7" x14ac:dyDescent="0.25">
      <c r="A73" s="1">
        <v>8.625</v>
      </c>
      <c r="B73" s="1">
        <f>STDEV('ID-19'!B80,'ID-46'!B80,'ID-56'!B80,'ID-60'!B80,'ID-63'!B80,'ID-64'!B80,'ID-68'!B80,'ID-69'!B80,'ID-76'!B80,'ID-78'!B80,'ID-79'!B80,'ID-80'!B80,'ID-81'!B80)</f>
        <v>5.3758445474592293E-7</v>
      </c>
      <c r="C73" s="1">
        <f>STDEV('ID-19'!C80,'ID-56'!C80,'ID-61'!B80,'ID-64'!C80,'ID-68'!C80,'ID-69'!C80,'ID-76'!C80,'ID-78'!C80,'ID-79'!C80,'ID-80'!C80,'ID-81'!C80)</f>
        <v>5.1106770856420826E-7</v>
      </c>
      <c r="E73" s="1">
        <v>8.625</v>
      </c>
      <c r="F73" s="1">
        <f>STDEV('ID-19'!B80,'ID-46'!B80,'ID-56'!B80,'ID-60'!B80,'ID-63'!B80,'ID-64'!B80,'ID-68'!B80,'ID-69'!B80,'ID-76'!B80,'ID-78'!B80,'ID-79'!B80,'ID-80'!B80,'ID-81'!B80)/SQRT('Sample number'!$A$4)</f>
        <v>1.4909910126759814E-7</v>
      </c>
      <c r="G73" s="1">
        <f>STDEV('ID-19'!C80,'ID-56'!C80,'ID-61'!B80,'ID-64'!C80,'ID-68'!C80,'ID-69'!C80,'ID-76'!C80,'ID-78'!C80,'ID-79'!C80,'ID-80'!C80,'ID-81'!C80)/SQRT('Sample number'!$B$4)</f>
        <v>1.5409271197947106E-7</v>
      </c>
    </row>
    <row r="74" spans="1:7" x14ac:dyDescent="0.25">
      <c r="A74" s="1">
        <v>8.75</v>
      </c>
      <c r="B74" s="1">
        <f>STDEV('ID-19'!B81,'ID-46'!B81,'ID-56'!B81,'ID-60'!B81,'ID-63'!B81,'ID-64'!B81,'ID-68'!B81,'ID-69'!B81,'ID-76'!B81,'ID-78'!B81,'ID-79'!B81,'ID-80'!B81,'ID-81'!B81)</f>
        <v>5.3672230951233848E-7</v>
      </c>
      <c r="C74" s="1">
        <f>STDEV('ID-19'!C81,'ID-56'!C81,'ID-61'!B81,'ID-64'!C81,'ID-68'!C81,'ID-69'!C81,'ID-76'!C81,'ID-78'!C81,'ID-79'!C81,'ID-80'!C81,'ID-81'!C81)</f>
        <v>5.1060445675885999E-7</v>
      </c>
      <c r="E74" s="1">
        <v>8.75</v>
      </c>
      <c r="F74" s="1">
        <f>STDEV('ID-19'!B81,'ID-46'!B81,'ID-56'!B81,'ID-60'!B81,'ID-63'!B81,'ID-64'!B81,'ID-68'!B81,'ID-69'!B81,'ID-76'!B81,'ID-78'!B81,'ID-79'!B81,'ID-80'!B81,'ID-81'!B81)/SQRT('Sample number'!$A$4)</f>
        <v>1.4885998520247615E-7</v>
      </c>
      <c r="G74" s="1">
        <f>STDEV('ID-19'!C81,'ID-56'!C81,'ID-61'!B81,'ID-64'!C81,'ID-68'!C81,'ID-69'!C81,'ID-76'!C81,'ID-78'!C81,'ID-79'!C81,'ID-80'!C81,'ID-81'!C81)/SQRT('Sample number'!$B$4)</f>
        <v>1.5395303630476245E-7</v>
      </c>
    </row>
    <row r="75" spans="1:7" x14ac:dyDescent="0.25">
      <c r="A75" s="1">
        <v>8.875</v>
      </c>
      <c r="B75" s="1">
        <f>STDEV('ID-19'!B82,'ID-46'!B82,'ID-56'!B82,'ID-60'!B82,'ID-63'!B82,'ID-64'!B82,'ID-68'!B82,'ID-69'!B82,'ID-76'!B82,'ID-78'!B82,'ID-79'!B82,'ID-80'!B82,'ID-81'!B82)</f>
        <v>5.3536644463346452E-7</v>
      </c>
      <c r="C75" s="1">
        <f>STDEV('ID-19'!C82,'ID-56'!C82,'ID-61'!B82,'ID-64'!C82,'ID-68'!C82,'ID-69'!C82,'ID-76'!C82,'ID-78'!C82,'ID-79'!C82,'ID-80'!C82,'ID-81'!C82)</f>
        <v>5.1151602298582405E-7</v>
      </c>
      <c r="E75" s="1">
        <v>8.875</v>
      </c>
      <c r="F75" s="1">
        <f>STDEV('ID-19'!B82,'ID-46'!B82,'ID-56'!B82,'ID-60'!B82,'ID-63'!B82,'ID-64'!B82,'ID-68'!B82,'ID-69'!B82,'ID-76'!B82,'ID-78'!B82,'ID-79'!B82,'ID-80'!B82,'ID-81'!B82)/SQRT('Sample number'!$A$4)</f>
        <v>1.4848393594529303E-7</v>
      </c>
      <c r="G75" s="1">
        <f>STDEV('ID-19'!C82,'ID-56'!C82,'ID-61'!B82,'ID-64'!C82,'ID-68'!C82,'ID-69'!C82,'ID-76'!C82,'ID-78'!C82,'ID-79'!C82,'ID-80'!C82,'ID-81'!C82)/SQRT('Sample number'!$B$4)</f>
        <v>1.5422788386352605E-7</v>
      </c>
    </row>
    <row r="76" spans="1:7" x14ac:dyDescent="0.25">
      <c r="A76" s="1">
        <v>9</v>
      </c>
      <c r="B76" s="1">
        <f>STDEV('ID-19'!B83,'ID-46'!B83,'ID-56'!B83,'ID-60'!B83,'ID-63'!B83,'ID-64'!B83,'ID-68'!B83,'ID-69'!B83,'ID-76'!B83,'ID-78'!B83,'ID-79'!B83,'ID-80'!B83,'ID-81'!B83)</f>
        <v>5.3459951879931141E-7</v>
      </c>
      <c r="C76" s="1">
        <f>STDEV('ID-19'!C83,'ID-56'!C83,'ID-61'!B83,'ID-64'!C83,'ID-68'!C83,'ID-69'!C83,'ID-76'!C83,'ID-78'!C83,'ID-79'!C83,'ID-80'!C83,'ID-81'!C83)</f>
        <v>5.1187291640460216E-7</v>
      </c>
      <c r="E76" s="1">
        <v>9</v>
      </c>
      <c r="F76" s="1">
        <f>STDEV('ID-19'!B83,'ID-46'!B83,'ID-56'!B83,'ID-60'!B83,'ID-63'!B83,'ID-64'!B83,'ID-68'!B83,'ID-69'!B83,'ID-76'!B83,'ID-78'!B83,'ID-79'!B83,'ID-80'!B83,'ID-81'!B83)/SQRT('Sample number'!$A$4)</f>
        <v>1.4827122898994556E-7</v>
      </c>
      <c r="G76" s="1">
        <f>STDEV('ID-19'!C83,'ID-56'!C83,'ID-61'!B83,'ID-64'!C83,'ID-68'!C83,'ID-69'!C83,'ID-76'!C83,'ID-78'!C83,'ID-79'!C83,'ID-80'!C83,'ID-81'!C83)/SQRT('Sample number'!$B$4)</f>
        <v>1.5433549127809279E-7</v>
      </c>
    </row>
    <row r="77" spans="1:7" x14ac:dyDescent="0.25">
      <c r="A77" s="1">
        <v>9.125</v>
      </c>
      <c r="B77" s="1">
        <f>STDEV('ID-19'!B84,'ID-46'!B84,'ID-56'!B84,'ID-60'!B84,'ID-63'!B84,'ID-64'!B84,'ID-68'!B84,'ID-69'!B84,'ID-76'!B84,'ID-78'!B84,'ID-79'!B84,'ID-80'!B84,'ID-81'!B84)</f>
        <v>5.2827768223540837E-7</v>
      </c>
      <c r="C77" s="1">
        <f>STDEV('ID-19'!C84,'ID-56'!C84,'ID-61'!B84,'ID-64'!C84,'ID-68'!C84,'ID-69'!C84,'ID-76'!C84,'ID-78'!C84,'ID-79'!C84,'ID-80'!C84,'ID-81'!C84)</f>
        <v>5.0415496925801799E-7</v>
      </c>
      <c r="E77" s="1">
        <v>9.125</v>
      </c>
      <c r="F77" s="1">
        <f>STDEV('ID-19'!B84,'ID-46'!B84,'ID-56'!B84,'ID-60'!B84,'ID-63'!B84,'ID-64'!B84,'ID-68'!B84,'ID-69'!B84,'ID-76'!B84,'ID-78'!B84,'ID-79'!B84,'ID-80'!B84,'ID-81'!B84)/SQRT('Sample number'!$A$4)</f>
        <v>1.4651786699869513E-7</v>
      </c>
      <c r="G77" s="1">
        <f>STDEV('ID-19'!C84,'ID-56'!C84,'ID-61'!B84,'ID-64'!C84,'ID-68'!C84,'ID-69'!C84,'ID-76'!C84,'ID-78'!C84,'ID-79'!C84,'ID-80'!C84,'ID-81'!C84)/SQRT('Sample number'!$B$4)</f>
        <v>1.520084426565461E-7</v>
      </c>
    </row>
    <row r="78" spans="1:7" x14ac:dyDescent="0.25">
      <c r="A78" s="1">
        <v>9.25</v>
      </c>
      <c r="B78" s="1">
        <f>STDEV('ID-19'!B85,'ID-46'!B85,'ID-56'!B85,'ID-60'!B85,'ID-63'!B85,'ID-64'!B85,'ID-68'!B85,'ID-69'!B85,'ID-76'!B85,'ID-78'!B85,'ID-79'!B85,'ID-80'!B85,'ID-81'!B85)</f>
        <v>5.2617729164519594E-7</v>
      </c>
      <c r="C78" s="1">
        <f>STDEV('ID-19'!C85,'ID-56'!C85,'ID-61'!B85,'ID-64'!C85,'ID-68'!C85,'ID-69'!C85,'ID-76'!C85,'ID-78'!C85,'ID-79'!C85,'ID-80'!C85,'ID-81'!C85)</f>
        <v>4.8989479432093086E-7</v>
      </c>
      <c r="E78" s="1">
        <v>9.25</v>
      </c>
      <c r="F78" s="1">
        <f>STDEV('ID-19'!B85,'ID-46'!B85,'ID-56'!B85,'ID-60'!B85,'ID-63'!B85,'ID-64'!B85,'ID-68'!B85,'ID-69'!B85,'ID-76'!B85,'ID-78'!B85,'ID-79'!B85,'ID-80'!B85,'ID-81'!B85)/SQRT('Sample number'!$A$4)</f>
        <v>1.459353234624249E-7</v>
      </c>
      <c r="G78" s="1">
        <f>STDEV('ID-19'!C85,'ID-56'!C85,'ID-61'!B85,'ID-64'!C85,'ID-68'!C85,'ID-69'!C85,'ID-76'!C85,'ID-78'!C85,'ID-79'!C85,'ID-80'!C85,'ID-81'!C85)/SQRT('Sample number'!$B$4)</f>
        <v>1.4770883813735082E-7</v>
      </c>
    </row>
    <row r="79" spans="1:7" x14ac:dyDescent="0.25">
      <c r="A79" s="1">
        <v>9.375</v>
      </c>
      <c r="B79" s="1">
        <f>STDEV('ID-19'!B86,'ID-46'!B86,'ID-56'!B86,'ID-60'!B86,'ID-63'!B86,'ID-64'!B86,'ID-68'!B86,'ID-69'!B86,'ID-76'!B86,'ID-78'!B86,'ID-79'!B86,'ID-80'!B86,'ID-81'!B86)</f>
        <v>5.2546313113528765E-7</v>
      </c>
      <c r="C79" s="1">
        <f>STDEV('ID-19'!C86,'ID-56'!C86,'ID-61'!B86,'ID-64'!C86,'ID-68'!C86,'ID-69'!C86,'ID-76'!C86,'ID-78'!C86,'ID-79'!C86,'ID-80'!C86,'ID-81'!C86)</f>
        <v>4.8816540298575514E-7</v>
      </c>
      <c r="E79" s="1">
        <v>9.375</v>
      </c>
      <c r="F79" s="1">
        <f>STDEV('ID-19'!B86,'ID-46'!B86,'ID-56'!B86,'ID-60'!B86,'ID-63'!B86,'ID-64'!B86,'ID-68'!B86,'ID-69'!B86,'ID-76'!B86,'ID-78'!B86,'ID-79'!B86,'ID-80'!B86,'ID-81'!B86)/SQRT('Sample number'!$A$4)</f>
        <v>1.4573725097493369E-7</v>
      </c>
      <c r="G79" s="1">
        <f>STDEV('ID-19'!C86,'ID-56'!C86,'ID-61'!B86,'ID-64'!C86,'ID-68'!C86,'ID-69'!C86,'ID-76'!C86,'ID-78'!C86,'ID-79'!C86,'ID-80'!C86,'ID-81'!C86)/SQRT('Sample number'!$B$4)</f>
        <v>1.4718740703058085E-7</v>
      </c>
    </row>
    <row r="80" spans="1:7" x14ac:dyDescent="0.25">
      <c r="A80" s="1">
        <v>9.5</v>
      </c>
      <c r="B80" s="1">
        <f>STDEV('ID-19'!B87,'ID-46'!B87,'ID-56'!B87,'ID-60'!B87,'ID-63'!B87,'ID-64'!B87,'ID-68'!B87,'ID-69'!B87,'ID-76'!B87,'ID-78'!B87,'ID-79'!B87,'ID-80'!B87,'ID-81'!B87)</f>
        <v>5.2436526984351651E-7</v>
      </c>
      <c r="C80" s="1">
        <f>STDEV('ID-19'!C87,'ID-56'!C87,'ID-61'!B87,'ID-64'!C87,'ID-68'!C87,'ID-69'!C87,'ID-76'!C87,'ID-78'!C87,'ID-79'!C87,'ID-80'!C87,'ID-81'!C87)</f>
        <v>4.8505205340579088E-7</v>
      </c>
      <c r="E80" s="1">
        <v>9.5</v>
      </c>
      <c r="F80" s="1">
        <f>STDEV('ID-19'!B87,'ID-46'!B87,'ID-56'!B87,'ID-60'!B87,'ID-63'!B87,'ID-64'!B87,'ID-68'!B87,'ID-69'!B87,'ID-76'!B87,'ID-78'!B87,'ID-79'!B87,'ID-80'!B87,'ID-81'!B87)/SQRT('Sample number'!$A$4)</f>
        <v>1.4543275903794692E-7</v>
      </c>
      <c r="G80" s="1">
        <f>STDEV('ID-19'!C87,'ID-56'!C87,'ID-61'!B87,'ID-64'!C87,'ID-68'!C87,'ID-69'!C87,'ID-76'!C87,'ID-78'!C87,'ID-79'!C87,'ID-80'!C87,'ID-81'!C87)/SQRT('Sample number'!$B$4)</f>
        <v>1.4624869681258521E-7</v>
      </c>
    </row>
    <row r="81" spans="1:7" x14ac:dyDescent="0.25">
      <c r="A81" s="1">
        <v>9.625</v>
      </c>
      <c r="B81" s="1">
        <f>STDEV('ID-19'!B88,'ID-46'!B88,'ID-56'!B88,'ID-60'!B88,'ID-63'!B88,'ID-64'!B88,'ID-68'!B88,'ID-69'!B88,'ID-76'!B88,'ID-78'!B88,'ID-79'!B88,'ID-80'!B88,'ID-81'!B88)</f>
        <v>5.1379529922443721E-7</v>
      </c>
      <c r="C81" s="1">
        <f>STDEV('ID-19'!C88,'ID-56'!C88,'ID-61'!B88,'ID-64'!C88,'ID-68'!C88,'ID-69'!C88,'ID-76'!C88,'ID-78'!C88,'ID-79'!C88,'ID-80'!C88,'ID-81'!C88)</f>
        <v>4.8546144548104447E-7</v>
      </c>
      <c r="E81" s="1">
        <v>9.625</v>
      </c>
      <c r="F81" s="1">
        <f>STDEV('ID-19'!B88,'ID-46'!B88,'ID-56'!B88,'ID-60'!B88,'ID-63'!B88,'ID-64'!B88,'ID-68'!B88,'ID-69'!B88,'ID-76'!B88,'ID-78'!B88,'ID-79'!B88,'ID-80'!B88,'ID-81'!B88)/SQRT('Sample number'!$A$4)</f>
        <v>1.4250117664969782E-7</v>
      </c>
      <c r="G81" s="1">
        <f>STDEV('ID-19'!C88,'ID-56'!C88,'ID-61'!B88,'ID-64'!C88,'ID-68'!C88,'ID-69'!C88,'ID-76'!C88,'ID-78'!C88,'ID-79'!C88,'ID-80'!C88,'ID-81'!C88)/SQRT('Sample number'!$B$4)</f>
        <v>1.4637213316765441E-7</v>
      </c>
    </row>
    <row r="82" spans="1:7" x14ac:dyDescent="0.25">
      <c r="A82" s="1">
        <v>9.75</v>
      </c>
      <c r="B82" s="1">
        <f>STDEV('ID-19'!B89,'ID-46'!B89,'ID-56'!B89,'ID-60'!B89,'ID-63'!B89,'ID-64'!B89,'ID-68'!B89,'ID-69'!B89,'ID-76'!B89,'ID-78'!B89,'ID-79'!B89,'ID-80'!B89,'ID-81'!B89)</f>
        <v>5.0324949095668259E-7</v>
      </c>
      <c r="C82" s="1">
        <f>STDEV('ID-19'!C89,'ID-56'!C89,'ID-61'!B89,'ID-64'!C89,'ID-68'!C89,'ID-69'!C89,'ID-76'!C89,'ID-78'!C89,'ID-79'!C89,'ID-80'!C89,'ID-81'!C89)</f>
        <v>4.886171339596794E-7</v>
      </c>
      <c r="E82" s="1">
        <v>9.75</v>
      </c>
      <c r="F82" s="1">
        <f>STDEV('ID-19'!B89,'ID-46'!B89,'ID-56'!B89,'ID-60'!B89,'ID-63'!B89,'ID-64'!B89,'ID-68'!B89,'ID-69'!B89,'ID-76'!B89,'ID-78'!B89,'ID-79'!B89,'ID-80'!B89,'ID-81'!B89)/SQRT('Sample number'!$A$4)</f>
        <v>1.3957629569195926E-7</v>
      </c>
      <c r="G82" s="1">
        <f>STDEV('ID-19'!C89,'ID-56'!C89,'ID-61'!B89,'ID-64'!C89,'ID-68'!C89,'ID-69'!C89,'ID-76'!C89,'ID-78'!C89,'ID-79'!C89,'ID-80'!C89,'ID-81'!C89)/SQRT('Sample number'!$B$4)</f>
        <v>1.4732360904391618E-7</v>
      </c>
    </row>
    <row r="83" spans="1:7" x14ac:dyDescent="0.25">
      <c r="A83" s="1">
        <v>9.875</v>
      </c>
      <c r="B83" s="1">
        <f>STDEV('ID-19'!B90,'ID-46'!B90,'ID-56'!B90,'ID-60'!B90,'ID-63'!B90,'ID-64'!B90,'ID-68'!B90,'ID-69'!B90,'ID-76'!B90,'ID-78'!B90,'ID-79'!B90,'ID-80'!B90,'ID-81'!B90)</f>
        <v>4.8968936731603447E-7</v>
      </c>
      <c r="C83" s="1">
        <f>STDEV('ID-19'!C90,'ID-56'!C90,'ID-61'!B90,'ID-64'!C90,'ID-68'!C90,'ID-69'!C90,'ID-76'!C90,'ID-78'!C90,'ID-79'!C90,'ID-80'!C90,'ID-81'!C90)</f>
        <v>4.8827503187916112E-7</v>
      </c>
      <c r="E83" s="1">
        <v>9.875</v>
      </c>
      <c r="F83" s="1">
        <f>STDEV('ID-19'!B90,'ID-46'!B90,'ID-56'!B90,'ID-60'!B90,'ID-63'!B90,'ID-64'!B90,'ID-68'!B90,'ID-69'!B90,'ID-76'!B90,'ID-78'!B90,'ID-79'!B90,'ID-80'!B90,'ID-81'!B90)/SQRT('Sample number'!$A$4)</f>
        <v>1.3581539406980632E-7</v>
      </c>
      <c r="G83" s="1">
        <f>STDEV('ID-19'!C90,'ID-56'!C90,'ID-61'!B90,'ID-64'!C90,'ID-68'!C90,'ID-69'!C90,'ID-76'!C90,'ID-78'!C90,'ID-79'!C90,'ID-80'!C90,'ID-81'!C90)/SQRT('Sample number'!$B$4)</f>
        <v>1.4722046138563626E-7</v>
      </c>
    </row>
    <row r="84" spans="1:7" x14ac:dyDescent="0.25">
      <c r="A84" s="1">
        <v>10</v>
      </c>
      <c r="B84" s="1">
        <f>STDEV('ID-19'!B91,'ID-46'!B91,'ID-56'!B91,'ID-60'!B91,'ID-63'!B91,'ID-64'!B91,'ID-68'!B91,'ID-69'!B91,'ID-76'!B91,'ID-78'!B91,'ID-79'!B91,'ID-80'!B91,'ID-81'!B91)</f>
        <v>4.8642836522732807E-7</v>
      </c>
      <c r="C84" s="1">
        <f>STDEV('ID-19'!C91,'ID-56'!C91,'ID-61'!B91,'ID-64'!C91,'ID-68'!C91,'ID-69'!C91,'ID-76'!C91,'ID-78'!C91,'ID-79'!C91,'ID-80'!C91,'ID-81'!C91)</f>
        <v>4.9229232881157249E-7</v>
      </c>
      <c r="E84" s="1">
        <v>10</v>
      </c>
      <c r="F84" s="1">
        <f>STDEV('ID-19'!B91,'ID-46'!B91,'ID-56'!B91,'ID-60'!B91,'ID-63'!B91,'ID-64'!B91,'ID-68'!B91,'ID-69'!B91,'ID-76'!B91,'ID-78'!B91,'ID-79'!B91,'ID-80'!B91,'ID-81'!B91)/SQRT('Sample number'!$A$4)</f>
        <v>1.3491095482055817E-7</v>
      </c>
      <c r="G84" s="1">
        <f>STDEV('ID-19'!C91,'ID-56'!C91,'ID-61'!B91,'ID-64'!C91,'ID-68'!C91,'ID-69'!C91,'ID-76'!C91,'ID-78'!C91,'ID-79'!C91,'ID-80'!C91,'ID-81'!C91)/SQRT('Sample number'!$B$4)</f>
        <v>1.4843172198529576E-7</v>
      </c>
    </row>
    <row r="85" spans="1:7" x14ac:dyDescent="0.25">
      <c r="A85" s="1">
        <v>10.125</v>
      </c>
      <c r="B85" s="1">
        <f>STDEV('ID-19'!B92,'ID-46'!B92,'ID-56'!B92,'ID-60'!B92,'ID-63'!B92,'ID-64'!B92,'ID-68'!B92,'ID-69'!B92,'ID-76'!B92,'ID-78'!B92,'ID-79'!B92,'ID-80'!B92,'ID-81'!B92)</f>
        <v>4.8281757154750723E-7</v>
      </c>
      <c r="C85" s="1">
        <f>STDEV('ID-19'!C92,'ID-56'!C92,'ID-61'!B92,'ID-64'!C92,'ID-68'!C92,'ID-69'!C92,'ID-76'!C92,'ID-78'!C92,'ID-79'!C92,'ID-80'!C92,'ID-81'!C92)</f>
        <v>4.9440757672840814E-7</v>
      </c>
      <c r="E85" s="1">
        <v>10.125</v>
      </c>
      <c r="F85" s="1">
        <f>STDEV('ID-19'!B92,'ID-46'!B92,'ID-56'!B92,'ID-60'!B92,'ID-63'!B92,'ID-64'!B92,'ID-68'!B92,'ID-69'!B92,'ID-76'!B92,'ID-78'!B92,'ID-79'!B92,'ID-80'!B92,'ID-81'!B92)/SQRT('Sample number'!$A$4)</f>
        <v>1.3390950083919543E-7</v>
      </c>
      <c r="G85" s="1">
        <f>STDEV('ID-19'!C92,'ID-56'!C92,'ID-61'!B92,'ID-64'!C92,'ID-68'!C92,'ID-69'!C92,'ID-76'!C92,'ID-78'!C92,'ID-79'!C92,'ID-80'!C92,'ID-81'!C92)/SQRT('Sample number'!$B$4)</f>
        <v>1.4906949322881617E-7</v>
      </c>
    </row>
    <row r="86" spans="1:7" x14ac:dyDescent="0.25">
      <c r="A86" s="1">
        <v>10.25</v>
      </c>
      <c r="B86" s="1">
        <f>STDEV('ID-19'!B93,'ID-46'!B93,'ID-56'!B93,'ID-60'!B93,'ID-63'!B93,'ID-64'!B93,'ID-68'!B93,'ID-69'!B93,'ID-76'!B93,'ID-78'!B93,'ID-79'!B93,'ID-80'!B93,'ID-81'!B93)</f>
        <v>4.7904252427058719E-7</v>
      </c>
      <c r="C86" s="1">
        <f>STDEV('ID-19'!C93,'ID-56'!C93,'ID-61'!B93,'ID-64'!C93,'ID-68'!C93,'ID-69'!C93,'ID-76'!C93,'ID-78'!C93,'ID-79'!C93,'ID-80'!C93,'ID-81'!C93)</f>
        <v>4.9507559823803143E-7</v>
      </c>
      <c r="E86" s="1">
        <v>10.25</v>
      </c>
      <c r="F86" s="1">
        <f>STDEV('ID-19'!B93,'ID-46'!B93,'ID-56'!B93,'ID-60'!B93,'ID-63'!B93,'ID-64'!B93,'ID-68'!B93,'ID-69'!B93,'ID-76'!B93,'ID-78'!B93,'ID-79'!B93,'ID-80'!B93,'ID-81'!B93)/SQRT('Sample number'!$A$4)</f>
        <v>1.328624911065619E-7</v>
      </c>
      <c r="G86" s="1">
        <f>STDEV('ID-19'!C93,'ID-56'!C93,'ID-61'!B93,'ID-64'!C93,'ID-68'!C93,'ID-69'!C93,'ID-76'!C93,'ID-78'!C93,'ID-79'!C93,'ID-80'!C93,'ID-81'!C93)/SQRT('Sample number'!$B$4)</f>
        <v>1.4927090929238955E-7</v>
      </c>
    </row>
    <row r="87" spans="1:7" x14ac:dyDescent="0.25">
      <c r="A87" s="1">
        <v>10.375</v>
      </c>
      <c r="B87" s="1">
        <f>STDEV('ID-19'!B94,'ID-46'!B94,'ID-56'!B94,'ID-60'!B94,'ID-63'!B94,'ID-64'!B94,'ID-68'!B94,'ID-69'!B94,'ID-76'!B94,'ID-78'!B94,'ID-79'!B94,'ID-80'!B94,'ID-81'!B94)</f>
        <v>4.7730283369144673E-7</v>
      </c>
      <c r="C87" s="1">
        <f>STDEV('ID-19'!C94,'ID-56'!C94,'ID-61'!B94,'ID-64'!C94,'ID-68'!C94,'ID-69'!C94,'ID-76'!C94,'ID-78'!C94,'ID-79'!C94,'ID-80'!C94,'ID-81'!C94)</f>
        <v>4.9901860047418507E-7</v>
      </c>
      <c r="E87" s="1">
        <v>10.375</v>
      </c>
      <c r="F87" s="1">
        <f>STDEV('ID-19'!B94,'ID-46'!B94,'ID-56'!B94,'ID-60'!B94,'ID-63'!B94,'ID-64'!B94,'ID-68'!B94,'ID-69'!B94,'ID-76'!B94,'ID-78'!B94,'ID-79'!B94,'ID-80'!B94,'ID-81'!B94)/SQRT('Sample number'!$A$4)</f>
        <v>1.323799877537517E-7</v>
      </c>
      <c r="G87" s="1">
        <f>STDEV('ID-19'!C94,'ID-56'!C94,'ID-61'!B94,'ID-64'!C94,'ID-68'!C94,'ID-69'!C94,'ID-76'!C94,'ID-78'!C94,'ID-79'!C94,'ID-80'!C94,'ID-81'!C94)/SQRT('Sample number'!$B$4)</f>
        <v>1.5045976919828538E-7</v>
      </c>
    </row>
    <row r="88" spans="1:7" x14ac:dyDescent="0.25">
      <c r="A88" s="1">
        <v>10.5</v>
      </c>
      <c r="B88" s="1">
        <f>STDEV('ID-19'!B95,'ID-46'!B95,'ID-56'!B95,'ID-60'!B95,'ID-63'!B95,'ID-64'!B95,'ID-68'!B95,'ID-69'!B95,'ID-76'!B95,'ID-78'!B95,'ID-79'!B95,'ID-80'!B95,'ID-81'!B95)</f>
        <v>4.7705699843571526E-7</v>
      </c>
      <c r="C88" s="1">
        <f>STDEV('ID-19'!C95,'ID-56'!C95,'ID-61'!B95,'ID-64'!C95,'ID-68'!C95,'ID-69'!C95,'ID-76'!C95,'ID-78'!C95,'ID-79'!C95,'ID-80'!C95,'ID-81'!C95)</f>
        <v>5.033014694651573E-7</v>
      </c>
      <c r="E88" s="1">
        <v>10.5</v>
      </c>
      <c r="F88" s="1">
        <f>STDEV('ID-19'!B95,'ID-46'!B95,'ID-56'!B95,'ID-60'!B95,'ID-63'!B95,'ID-64'!B95,'ID-68'!B95,'ID-69'!B95,'ID-76'!B95,'ID-78'!B95,'ID-79'!B95,'ID-80'!B95,'ID-81'!B95)/SQRT('Sample number'!$A$4)</f>
        <v>1.3231180532145505E-7</v>
      </c>
      <c r="G88" s="1">
        <f>STDEV('ID-19'!C95,'ID-56'!C95,'ID-61'!B95,'ID-64'!C95,'ID-68'!C95,'ID-69'!C95,'ID-76'!C95,'ID-78'!C95,'ID-79'!C95,'ID-80'!C95,'ID-81'!C95)/SQRT('Sample number'!$B$4)</f>
        <v>1.5175110278640383E-7</v>
      </c>
    </row>
    <row r="89" spans="1:7" x14ac:dyDescent="0.25">
      <c r="A89" s="1">
        <v>10.625</v>
      </c>
      <c r="B89" s="1">
        <f>STDEV('ID-19'!B96,'ID-46'!B96,'ID-56'!B96,'ID-60'!B96,'ID-63'!B96,'ID-64'!B96,'ID-68'!B96,'ID-69'!B96,'ID-76'!B96,'ID-78'!B96,'ID-79'!B96,'ID-80'!B96,'ID-81'!B96)</f>
        <v>4.7615509704353437E-7</v>
      </c>
      <c r="C89" s="1">
        <f>STDEV('ID-19'!C96,'ID-56'!C96,'ID-61'!B96,'ID-64'!C96,'ID-68'!C96,'ID-69'!C96,'ID-76'!C96,'ID-78'!C96,'ID-79'!C96,'ID-80'!C96,'ID-81'!C96)</f>
        <v>5.0698064993850846E-7</v>
      </c>
      <c r="E89" s="1">
        <v>10.625</v>
      </c>
      <c r="F89" s="1">
        <f>STDEV('ID-19'!B96,'ID-46'!B96,'ID-56'!B96,'ID-60'!B96,'ID-63'!B96,'ID-64'!B96,'ID-68'!B96,'ID-69'!B96,'ID-76'!B96,'ID-78'!B96,'ID-79'!B96,'ID-80'!B96,'ID-81'!B96)/SQRT('Sample number'!$A$4)</f>
        <v>1.3206166288184576E-7</v>
      </c>
      <c r="G89" s="1">
        <f>STDEV('ID-19'!C96,'ID-56'!C96,'ID-61'!B96,'ID-64'!C96,'ID-68'!C96,'ID-69'!C96,'ID-76'!C96,'ID-78'!C96,'ID-79'!C96,'ID-80'!C96,'ID-81'!C96)/SQRT('Sample number'!$B$4)</f>
        <v>1.5286041743786819E-7</v>
      </c>
    </row>
    <row r="90" spans="1:7" x14ac:dyDescent="0.25">
      <c r="A90" s="1">
        <v>10.75</v>
      </c>
      <c r="B90" s="1">
        <f>STDEV('ID-19'!B97,'ID-46'!B97,'ID-56'!B97,'ID-60'!B97,'ID-63'!B97,'ID-64'!B97,'ID-68'!B97,'ID-69'!B97,'ID-76'!B97,'ID-78'!B97,'ID-79'!B97,'ID-80'!B97,'ID-81'!B97)</f>
        <v>4.7316495474448268E-7</v>
      </c>
      <c r="C90" s="1">
        <f>STDEV('ID-19'!C97,'ID-56'!C97,'ID-61'!B97,'ID-64'!C97,'ID-68'!C97,'ID-69'!C97,'ID-76'!C97,'ID-78'!C97,'ID-79'!C97,'ID-80'!C97,'ID-81'!C97)</f>
        <v>5.0495258838378417E-7</v>
      </c>
      <c r="E90" s="1">
        <v>10.75</v>
      </c>
      <c r="F90" s="1">
        <f>STDEV('ID-19'!B97,'ID-46'!B97,'ID-56'!B97,'ID-60'!B97,'ID-63'!B97,'ID-64'!B97,'ID-68'!B97,'ID-69'!B97,'ID-76'!B97,'ID-78'!B97,'ID-79'!B97,'ID-80'!B97,'ID-81'!B97)/SQRT('Sample number'!$A$4)</f>
        <v>1.312323466218331E-7</v>
      </c>
      <c r="G90" s="1">
        <f>STDEV('ID-19'!C97,'ID-56'!C97,'ID-61'!B97,'ID-64'!C97,'ID-68'!C97,'ID-69'!C97,'ID-76'!C97,'ID-78'!C97,'ID-79'!C97,'ID-80'!C97,'ID-81'!C97)/SQRT('Sample number'!$B$4)</f>
        <v>1.5224893387161678E-7</v>
      </c>
    </row>
    <row r="91" spans="1:7" x14ac:dyDescent="0.25">
      <c r="A91" s="1">
        <v>10.875</v>
      </c>
      <c r="B91" s="1">
        <f>STDEV('ID-19'!B98,'ID-46'!B98,'ID-56'!B98,'ID-60'!B98,'ID-63'!B98,'ID-64'!B98,'ID-68'!B98,'ID-69'!B98,'ID-76'!B98,'ID-78'!B98,'ID-79'!B98,'ID-80'!B98,'ID-81'!B98)</f>
        <v>4.8094925059910583E-7</v>
      </c>
      <c r="C91" s="1">
        <f>STDEV('ID-19'!C98,'ID-56'!C98,'ID-61'!B98,'ID-64'!C98,'ID-68'!C98,'ID-69'!C98,'ID-76'!C98,'ID-78'!C98,'ID-79'!C98,'ID-80'!C98,'ID-81'!C98)</f>
        <v>5.2336008217829321E-7</v>
      </c>
      <c r="E91" s="1">
        <v>10.875</v>
      </c>
      <c r="F91" s="1">
        <f>STDEV('ID-19'!B98,'ID-46'!B98,'ID-56'!B98,'ID-60'!B98,'ID-63'!B98,'ID-64'!B98,'ID-68'!B98,'ID-69'!B98,'ID-76'!B98,'ID-78'!B98,'ID-79'!B98,'ID-80'!B98,'ID-81'!B98)/SQRT('Sample number'!$A$4)</f>
        <v>1.3339132184085046E-7</v>
      </c>
      <c r="G91" s="1">
        <f>STDEV('ID-19'!C98,'ID-56'!C98,'ID-61'!B98,'ID-64'!C98,'ID-68'!C98,'ID-69'!C98,'ID-76'!C98,'ID-78'!C98,'ID-79'!C98,'ID-80'!C98,'ID-81'!C98)/SQRT('Sample number'!$B$4)</f>
        <v>1.5779900207590604E-7</v>
      </c>
    </row>
    <row r="92" spans="1:7" x14ac:dyDescent="0.25">
      <c r="A92" s="1">
        <v>11</v>
      </c>
      <c r="B92" s="1">
        <f>STDEV('ID-19'!B99,'ID-46'!B99,'ID-56'!B99,'ID-60'!B99,'ID-63'!B99,'ID-64'!B99,'ID-68'!B99,'ID-69'!B99,'ID-76'!B99,'ID-78'!B99,'ID-79'!B99,'ID-80'!B99,'ID-81'!B99)</f>
        <v>4.8020766373421401E-7</v>
      </c>
      <c r="C92" s="1">
        <f>STDEV('ID-19'!C99,'ID-56'!C99,'ID-61'!B99,'ID-64'!C99,'ID-68'!C99,'ID-69'!C99,'ID-76'!C99,'ID-78'!C99,'ID-79'!C99,'ID-80'!C99,'ID-81'!C99)</f>
        <v>5.2287075424212374E-7</v>
      </c>
      <c r="E92" s="1">
        <v>11</v>
      </c>
      <c r="F92" s="1">
        <f>STDEV('ID-19'!B99,'ID-46'!B99,'ID-56'!B99,'ID-60'!B99,'ID-63'!B99,'ID-64'!B99,'ID-68'!B99,'ID-69'!B99,'ID-76'!B99,'ID-78'!B99,'ID-79'!B99,'ID-80'!B99,'ID-81'!B99)/SQRT('Sample number'!$A$4)</f>
        <v>1.3318564265111368E-7</v>
      </c>
      <c r="G92" s="1">
        <f>STDEV('ID-19'!C99,'ID-56'!C99,'ID-61'!B99,'ID-64'!C99,'ID-68'!C99,'ID-69'!C99,'ID-76'!C99,'ID-78'!C99,'ID-79'!C99,'ID-80'!C99,'ID-81'!C99)/SQRT('Sample number'!$B$4)</f>
        <v>1.5765146415193214E-7</v>
      </c>
    </row>
    <row r="93" spans="1:7" x14ac:dyDescent="0.25">
      <c r="A93" s="1">
        <v>11.125</v>
      </c>
      <c r="B93" s="1">
        <f>STDEV('ID-19'!B100,'ID-46'!B100,'ID-56'!B100,'ID-60'!B100,'ID-63'!B100,'ID-64'!B100,'ID-68'!B100,'ID-69'!B100,'ID-76'!B100,'ID-78'!B100,'ID-79'!B100,'ID-80'!B100,'ID-81'!B100)</f>
        <v>4.7897652978550784E-7</v>
      </c>
      <c r="C93" s="1">
        <f>STDEV('ID-19'!C100,'ID-56'!C100,'ID-61'!B100,'ID-64'!C100,'ID-68'!C100,'ID-69'!C100,'ID-76'!C100,'ID-78'!C100,'ID-79'!C100,'ID-80'!C100,'ID-81'!C100)</f>
        <v>5.1432055070496837E-7</v>
      </c>
      <c r="E93" s="1">
        <v>11.125</v>
      </c>
      <c r="F93" s="1">
        <f>STDEV('ID-19'!B100,'ID-46'!B100,'ID-56'!B100,'ID-60'!B100,'ID-63'!B100,'ID-64'!B100,'ID-68'!B100,'ID-69'!B100,'ID-76'!B100,'ID-78'!B100,'ID-79'!B100,'ID-80'!B100,'ID-81'!B100)/SQRT('Sample number'!$A$4)</f>
        <v>1.3284418752965024E-7</v>
      </c>
      <c r="G93" s="1">
        <f>STDEV('ID-19'!C100,'ID-56'!C100,'ID-61'!B100,'ID-64'!C100,'ID-68'!C100,'ID-69'!C100,'ID-76'!C100,'ID-78'!C100,'ID-79'!C100,'ID-80'!C100,'ID-81'!C100)/SQRT('Sample number'!$B$4)</f>
        <v>1.5507348078703088E-7</v>
      </c>
    </row>
    <row r="94" spans="1:7" x14ac:dyDescent="0.25">
      <c r="A94" s="1">
        <v>11.25</v>
      </c>
      <c r="B94" s="1">
        <f>STDEV('ID-19'!B101,'ID-46'!B101,'ID-56'!B101,'ID-60'!B101,'ID-63'!B101,'ID-64'!B101,'ID-68'!B101,'ID-69'!B101,'ID-76'!B101,'ID-78'!B101,'ID-79'!B101,'ID-80'!B101,'ID-81'!B101)</f>
        <v>4.7873660956280934E-7</v>
      </c>
      <c r="C94" s="1">
        <f>STDEV('ID-19'!C101,'ID-56'!C101,'ID-61'!B101,'ID-64'!C101,'ID-68'!C101,'ID-69'!C101,'ID-76'!C101,'ID-78'!C101,'ID-79'!C101,'ID-80'!C101,'ID-81'!C101)</f>
        <v>5.1133181843029347E-7</v>
      </c>
      <c r="E94" s="1">
        <v>11.25</v>
      </c>
      <c r="F94" s="1">
        <f>STDEV('ID-19'!B101,'ID-46'!B101,'ID-56'!B101,'ID-60'!B101,'ID-63'!B101,'ID-64'!B101,'ID-68'!B101,'ID-69'!B101,'ID-76'!B101,'ID-78'!B101,'ID-79'!B101,'ID-80'!B101,'ID-81'!B101)/SQRT('Sample number'!$A$4)</f>
        <v>1.3277764563234563E-7</v>
      </c>
      <c r="G94" s="1">
        <f>STDEV('ID-19'!C101,'ID-56'!C101,'ID-61'!B101,'ID-64'!C101,'ID-68'!C101,'ID-69'!C101,'ID-76'!C101,'ID-78'!C101,'ID-79'!C101,'ID-80'!C101,'ID-81'!C101)/SQRT('Sample number'!$B$4)</f>
        <v>1.5417234410031069E-7</v>
      </c>
    </row>
    <row r="95" spans="1:7" x14ac:dyDescent="0.25">
      <c r="A95" s="1">
        <v>11.375</v>
      </c>
      <c r="B95" s="1">
        <f>STDEV('ID-19'!B102,'ID-46'!B102,'ID-56'!B102,'ID-60'!B102,'ID-63'!B102,'ID-64'!B102,'ID-68'!B102,'ID-69'!B102,'ID-76'!B102,'ID-78'!B102,'ID-79'!B102,'ID-80'!B102,'ID-81'!B102)</f>
        <v>4.7583465876529491E-7</v>
      </c>
      <c r="C95" s="1">
        <f>STDEV('ID-19'!C102,'ID-56'!C102,'ID-61'!B102,'ID-64'!C102,'ID-68'!C102,'ID-69'!C102,'ID-76'!C102,'ID-78'!C102,'ID-79'!C102,'ID-80'!C102,'ID-81'!C102)</f>
        <v>5.0863851790876243E-7</v>
      </c>
      <c r="E95" s="1">
        <v>11.375</v>
      </c>
      <c r="F95" s="1">
        <f>STDEV('ID-19'!B102,'ID-46'!B102,'ID-56'!B102,'ID-60'!B102,'ID-63'!B102,'ID-64'!B102,'ID-68'!B102,'ID-69'!B102,'ID-76'!B102,'ID-78'!B102,'ID-79'!B102,'ID-80'!B102,'ID-81'!B102)/SQRT('Sample number'!$A$4)</f>
        <v>1.3197278929393702E-7</v>
      </c>
      <c r="G95" s="1">
        <f>STDEV('ID-19'!C102,'ID-56'!C102,'ID-61'!B102,'ID-64'!C102,'ID-68'!C102,'ID-69'!C102,'ID-76'!C102,'ID-78'!C102,'ID-79'!C102,'ID-80'!C102,'ID-81'!C102)/SQRT('Sample number'!$B$4)</f>
        <v>1.5336028343871186E-7</v>
      </c>
    </row>
    <row r="96" spans="1:7" x14ac:dyDescent="0.25">
      <c r="A96" s="1">
        <v>11.5</v>
      </c>
      <c r="B96" s="1">
        <f>STDEV('ID-19'!B103,'ID-46'!B103,'ID-56'!B103,'ID-60'!B103,'ID-63'!B103,'ID-64'!B103,'ID-68'!B103,'ID-69'!B103,'ID-76'!B103,'ID-78'!B103,'ID-79'!B103,'ID-80'!B103,'ID-81'!B103)</f>
        <v>4.7298595495598901E-7</v>
      </c>
      <c r="C96" s="1">
        <f>STDEV('ID-19'!C103,'ID-56'!C103,'ID-61'!B103,'ID-64'!C103,'ID-68'!C103,'ID-69'!C103,'ID-76'!C103,'ID-78'!C103,'ID-79'!C103,'ID-80'!C103,'ID-81'!C103)</f>
        <v>5.056453270413878E-7</v>
      </c>
      <c r="E96" s="1">
        <v>11.5</v>
      </c>
      <c r="F96" s="1">
        <f>STDEV('ID-19'!B103,'ID-46'!B103,'ID-56'!B103,'ID-60'!B103,'ID-63'!B103,'ID-64'!B103,'ID-68'!B103,'ID-69'!B103,'ID-76'!B103,'ID-78'!B103,'ID-79'!B103,'ID-80'!B103,'ID-81'!B103)/SQRT('Sample number'!$A$4)</f>
        <v>1.3118270101293225E-7</v>
      </c>
      <c r="G96" s="1">
        <f>STDEV('ID-19'!C103,'ID-56'!C103,'ID-61'!B103,'ID-64'!C103,'ID-68'!C103,'ID-69'!C103,'ID-76'!C103,'ID-78'!C103,'ID-79'!C103,'ID-80'!C103,'ID-81'!C103)/SQRT('Sample number'!$B$4)</f>
        <v>1.5245780243571187E-7</v>
      </c>
    </row>
    <row r="97" spans="1:7" x14ac:dyDescent="0.25">
      <c r="A97" s="1">
        <v>11.625</v>
      </c>
      <c r="B97" s="1">
        <f>STDEV('ID-19'!B104,'ID-46'!B104,'ID-56'!B104,'ID-60'!B104,'ID-63'!B104,'ID-64'!B104,'ID-68'!B104,'ID-69'!B104,'ID-76'!B104,'ID-78'!B104,'ID-79'!B104,'ID-80'!B104,'ID-81'!B104)</f>
        <v>4.7132972728032305E-7</v>
      </c>
      <c r="C97" s="1">
        <f>STDEV('ID-19'!C104,'ID-56'!C104,'ID-61'!B104,'ID-64'!C104,'ID-68'!C104,'ID-69'!C104,'ID-76'!C104,'ID-78'!C104,'ID-79'!C104,'ID-80'!C104,'ID-81'!C104)</f>
        <v>5.0218513224076138E-7</v>
      </c>
      <c r="E97" s="1">
        <v>11.625</v>
      </c>
      <c r="F97" s="1">
        <f>STDEV('ID-19'!B104,'ID-46'!B104,'ID-56'!B104,'ID-60'!B104,'ID-63'!B104,'ID-64'!B104,'ID-68'!B104,'ID-69'!B104,'ID-76'!B104,'ID-78'!B104,'ID-79'!B104,'ID-80'!B104,'ID-81'!B104)/SQRT('Sample number'!$A$4)</f>
        <v>1.3072334610458947E-7</v>
      </c>
      <c r="G97" s="1">
        <f>STDEV('ID-19'!C104,'ID-56'!C104,'ID-61'!B104,'ID-64'!C104,'ID-68'!C104,'ID-69'!C104,'ID-76'!C104,'ID-78'!C104,'ID-79'!C104,'ID-80'!C104,'ID-81'!C104)/SQRT('Sample number'!$B$4)</f>
        <v>1.5141451444887399E-7</v>
      </c>
    </row>
    <row r="98" spans="1:7" x14ac:dyDescent="0.25">
      <c r="A98" s="1">
        <v>11.75</v>
      </c>
      <c r="B98" s="1">
        <f>STDEV('ID-19'!B105,'ID-46'!B105,'ID-56'!B105,'ID-60'!B105,'ID-63'!B105,'ID-64'!B105,'ID-68'!B105,'ID-69'!B105,'ID-76'!B105,'ID-78'!B105,'ID-79'!B105,'ID-80'!B105,'ID-81'!B105)</f>
        <v>4.7061898324743768E-7</v>
      </c>
      <c r="C98" s="1">
        <f>STDEV('ID-19'!C105,'ID-56'!C105,'ID-61'!B105,'ID-64'!C105,'ID-68'!C105,'ID-69'!C105,'ID-76'!C105,'ID-78'!C105,'ID-79'!C105,'ID-80'!C105,'ID-81'!C105)</f>
        <v>5.0086575607400254E-7</v>
      </c>
      <c r="E98" s="1">
        <v>11.75</v>
      </c>
      <c r="F98" s="1">
        <f>STDEV('ID-19'!B105,'ID-46'!B105,'ID-56'!B105,'ID-60'!B105,'ID-63'!B105,'ID-64'!B105,'ID-68'!B105,'ID-69'!B105,'ID-76'!B105,'ID-78'!B105,'ID-79'!B105,'ID-80'!B105,'ID-81'!B105)/SQRT('Sample number'!$A$4)</f>
        <v>1.3052622117733577E-7</v>
      </c>
      <c r="G98" s="1">
        <f>STDEV('ID-19'!C105,'ID-56'!C105,'ID-61'!B105,'ID-64'!C105,'ID-68'!C105,'ID-69'!C105,'ID-76'!C105,'ID-78'!C105,'ID-79'!C105,'ID-80'!C105,'ID-81'!C105)/SQRT('Sample number'!$B$4)</f>
        <v>1.5101670756683069E-7</v>
      </c>
    </row>
    <row r="99" spans="1:7" x14ac:dyDescent="0.25">
      <c r="A99" s="1">
        <v>11.875</v>
      </c>
      <c r="B99" s="1">
        <f>STDEV('ID-19'!B106,'ID-46'!B106,'ID-56'!B106,'ID-60'!B106,'ID-63'!B106,'ID-64'!B106,'ID-68'!B106,'ID-69'!B106,'ID-76'!B106,'ID-78'!B106,'ID-79'!B106,'ID-80'!B106,'ID-81'!B106)</f>
        <v>4.7648033090873307E-7</v>
      </c>
      <c r="C99" s="1">
        <f>STDEV('ID-19'!C106,'ID-56'!C106,'ID-61'!B106,'ID-64'!C106,'ID-68'!C106,'ID-69'!C106,'ID-76'!C106,'ID-78'!C106,'ID-79'!C106,'ID-80'!C106,'ID-81'!C106)</f>
        <v>4.9825979727359113E-7</v>
      </c>
      <c r="E99" s="1">
        <v>11.875</v>
      </c>
      <c r="F99" s="1">
        <f>STDEV('ID-19'!B106,'ID-46'!B106,'ID-56'!B106,'ID-60'!B106,'ID-63'!B106,'ID-64'!B106,'ID-68'!B106,'ID-69'!B106,'ID-76'!B106,'ID-78'!B106,'ID-79'!B106,'ID-80'!B106,'ID-81'!B106)/SQRT('Sample number'!$A$4)</f>
        <v>1.3215186652626818E-7</v>
      </c>
      <c r="G99" s="1">
        <f>STDEV('ID-19'!C106,'ID-56'!C106,'ID-61'!B106,'ID-64'!C106,'ID-68'!C106,'ID-69'!C106,'ID-76'!C106,'ID-78'!C106,'ID-79'!C106,'ID-80'!C106,'ID-81'!C106)/SQRT('Sample number'!$B$4)</f>
        <v>1.5023098142500439E-7</v>
      </c>
    </row>
    <row r="100" spans="1:7" x14ac:dyDescent="0.25">
      <c r="A100" s="1">
        <v>12</v>
      </c>
      <c r="B100" s="1">
        <f>STDEV('ID-19'!B107,'ID-46'!B107,'ID-56'!B107,'ID-60'!B107,'ID-63'!B107,'ID-64'!B107,'ID-68'!B107,'ID-69'!B107,'ID-76'!B107,'ID-78'!B107,'ID-79'!B107,'ID-80'!B107,'ID-81'!B107)</f>
        <v>4.7711887750277856E-7</v>
      </c>
      <c r="C100" s="1">
        <f>STDEV('ID-19'!C107,'ID-56'!C107,'ID-61'!B107,'ID-64'!C107,'ID-68'!C107,'ID-69'!C107,'ID-76'!C107,'ID-78'!C107,'ID-79'!C107,'ID-80'!C107,'ID-81'!C107)</f>
        <v>4.9486341408316442E-7</v>
      </c>
      <c r="E100" s="1">
        <v>12</v>
      </c>
      <c r="F100" s="1">
        <f>STDEV('ID-19'!B107,'ID-46'!B107,'ID-56'!B107,'ID-60'!B107,'ID-63'!B107,'ID-64'!B107,'ID-68'!B107,'ID-69'!B107,'ID-76'!B107,'ID-78'!B107,'ID-79'!B107,'ID-80'!B107,'ID-81'!B107)/SQRT('Sample number'!$A$4)</f>
        <v>1.3232896748677616E-7</v>
      </c>
      <c r="G100" s="1">
        <f>STDEV('ID-19'!C107,'ID-56'!C107,'ID-61'!B107,'ID-64'!C107,'ID-68'!C107,'ID-69'!C107,'ID-76'!C107,'ID-78'!C107,'ID-79'!C107,'ID-80'!C107,'ID-81'!C107)/SQRT('Sample number'!$B$4)</f>
        <v>1.4920693336255751E-7</v>
      </c>
    </row>
    <row r="101" spans="1:7" x14ac:dyDescent="0.25">
      <c r="A101" s="1">
        <v>12.125</v>
      </c>
      <c r="B101" s="1">
        <f>STDEV('ID-19'!B108,'ID-46'!B108,'ID-56'!B108,'ID-60'!B108,'ID-63'!B108,'ID-64'!B108,'ID-68'!B108,'ID-69'!B108,'ID-76'!B108,'ID-78'!B108,'ID-79'!B108,'ID-80'!B108,'ID-81'!B108)</f>
        <v>4.7690592225295054E-7</v>
      </c>
      <c r="C101" s="1">
        <f>STDEV('ID-19'!C108,'ID-56'!C108,'ID-61'!B108,'ID-64'!C108,'ID-68'!C108,'ID-69'!C108,'ID-76'!C108,'ID-78'!C108,'ID-79'!C108,'ID-80'!C108,'ID-81'!C108)</f>
        <v>4.894285912945829E-7</v>
      </c>
      <c r="E101" s="1">
        <v>12.125</v>
      </c>
      <c r="F101" s="1">
        <f>STDEV('ID-19'!B108,'ID-46'!B108,'ID-56'!B108,'ID-60'!B108,'ID-63'!B108,'ID-64'!B108,'ID-68'!B108,'ID-69'!B108,'ID-76'!B108,'ID-78'!B108,'ID-79'!B108,'ID-80'!B108,'ID-81'!B108)/SQRT('Sample number'!$A$4)</f>
        <v>1.3226990432734277E-7</v>
      </c>
      <c r="G101" s="1">
        <f>STDEV('ID-19'!C108,'ID-56'!C108,'ID-61'!B108,'ID-64'!C108,'ID-68'!C108,'ID-69'!C108,'ID-76'!C108,'ID-78'!C108,'ID-79'!C108,'ID-80'!C108,'ID-81'!C108)/SQRT('Sample number'!$B$4)</f>
        <v>1.4756827263603042E-7</v>
      </c>
    </row>
    <row r="102" spans="1:7" x14ac:dyDescent="0.25">
      <c r="A102" s="1">
        <v>12.25</v>
      </c>
      <c r="B102" s="1">
        <f>STDEV('ID-19'!B109,'ID-46'!B109,'ID-56'!B109,'ID-60'!B109,'ID-63'!B109,'ID-64'!B109,'ID-68'!B109,'ID-69'!B109,'ID-76'!B109,'ID-78'!B109,'ID-79'!B109,'ID-80'!B109,'ID-81'!B109)</f>
        <v>4.7641068093990693E-7</v>
      </c>
      <c r="C102" s="1">
        <f>STDEV('ID-19'!C109,'ID-56'!C109,'ID-61'!B109,'ID-64'!C109,'ID-68'!C109,'ID-69'!C109,'ID-76'!C109,'ID-78'!C109,'ID-79'!C109,'ID-80'!C109,'ID-81'!C109)</f>
        <v>4.7427218819169041E-7</v>
      </c>
      <c r="E102" s="1">
        <v>12.25</v>
      </c>
      <c r="F102" s="1">
        <f>STDEV('ID-19'!B109,'ID-46'!B109,'ID-56'!B109,'ID-60'!B109,'ID-63'!B109,'ID-64'!B109,'ID-68'!B109,'ID-69'!B109,'ID-76'!B109,'ID-78'!B109,'ID-79'!B109,'ID-80'!B109,'ID-81'!B109)/SQRT('Sample number'!$A$4)</f>
        <v>1.321325491005807E-7</v>
      </c>
      <c r="G102" s="1">
        <f>STDEV('ID-19'!C109,'ID-56'!C109,'ID-61'!B109,'ID-64'!C109,'ID-68'!C109,'ID-69'!C109,'ID-76'!C109,'ID-78'!C109,'ID-79'!C109,'ID-80'!C109,'ID-81'!C109)/SQRT('Sample number'!$B$4)</f>
        <v>1.4299844515751472E-7</v>
      </c>
    </row>
    <row r="103" spans="1:7" x14ac:dyDescent="0.25">
      <c r="A103" s="1">
        <v>12.375</v>
      </c>
      <c r="B103" s="1">
        <f>STDEV('ID-19'!B110,'ID-46'!B110,'ID-56'!B110,'ID-60'!B110,'ID-63'!B110,'ID-64'!B110,'ID-68'!B110,'ID-69'!B110,'ID-76'!B110,'ID-78'!B110,'ID-79'!B110,'ID-80'!B110,'ID-81'!B110)</f>
        <v>4.7431115711523913E-7</v>
      </c>
      <c r="C103" s="1">
        <f>STDEV('ID-19'!C110,'ID-56'!C110,'ID-61'!B110,'ID-64'!C110,'ID-68'!C110,'ID-69'!C110,'ID-76'!C110,'ID-78'!C110,'ID-79'!C110,'ID-80'!C110,'ID-81'!C110)</f>
        <v>4.6307243788497793E-7</v>
      </c>
      <c r="E103" s="1">
        <v>12.375</v>
      </c>
      <c r="F103" s="1">
        <f>STDEV('ID-19'!B110,'ID-46'!B110,'ID-56'!B110,'ID-60'!B110,'ID-63'!B110,'ID-64'!B110,'ID-68'!B110,'ID-69'!B110,'ID-76'!B110,'ID-78'!B110,'ID-79'!B110,'ID-80'!B110,'ID-81'!B110)/SQRT('Sample number'!$A$4)</f>
        <v>1.3155024596181933E-7</v>
      </c>
      <c r="G103" s="1">
        <f>STDEV('ID-19'!C110,'ID-56'!C110,'ID-61'!B110,'ID-64'!C110,'ID-68'!C110,'ID-69'!C110,'ID-76'!C110,'ID-78'!C110,'ID-79'!C110,'ID-80'!C110,'ID-81'!C110)/SQRT('Sample number'!$B$4)</f>
        <v>1.3962159338360262E-7</v>
      </c>
    </row>
    <row r="104" spans="1:7" x14ac:dyDescent="0.25">
      <c r="A104" s="1">
        <v>12.5</v>
      </c>
      <c r="B104" s="1">
        <f>STDEV('ID-19'!B111,'ID-46'!B111,'ID-56'!B111,'ID-60'!B111,'ID-63'!B111,'ID-64'!B111,'ID-68'!B111,'ID-69'!B111,'ID-76'!B111,'ID-78'!B111,'ID-79'!B111,'ID-80'!B111,'ID-81'!B111)</f>
        <v>4.7471619925192987E-7</v>
      </c>
      <c r="C104" s="1">
        <f>STDEV('ID-19'!C111,'ID-56'!C111,'ID-61'!B111,'ID-64'!C111,'ID-68'!C111,'ID-69'!C111,'ID-76'!C111,'ID-78'!C111,'ID-79'!C111,'ID-80'!C111,'ID-81'!C111)</f>
        <v>4.5188646299948965E-7</v>
      </c>
      <c r="E104" s="1">
        <v>12.5</v>
      </c>
      <c r="F104" s="1">
        <f>STDEV('ID-19'!B111,'ID-46'!B111,'ID-56'!B111,'ID-60'!B111,'ID-63'!B111,'ID-64'!B111,'ID-68'!B111,'ID-69'!B111,'ID-76'!B111,'ID-78'!B111,'ID-79'!B111,'ID-80'!B111,'ID-81'!B111)/SQRT('Sample number'!$A$4)</f>
        <v>1.3166258443817023E-7</v>
      </c>
      <c r="G104" s="1">
        <f>STDEV('ID-19'!C111,'ID-56'!C111,'ID-61'!B111,'ID-64'!C111,'ID-68'!C111,'ID-69'!C111,'ID-76'!C111,'ID-78'!C111,'ID-79'!C111,'ID-80'!C111,'ID-81'!C111)/SQRT('Sample number'!$B$4)</f>
        <v>1.3624889505546595E-7</v>
      </c>
    </row>
    <row r="105" spans="1:7" x14ac:dyDescent="0.25">
      <c r="A105" s="1">
        <v>12.625</v>
      </c>
      <c r="B105" s="1">
        <f>STDEV('ID-19'!B112,'ID-46'!B112,'ID-56'!B112,'ID-60'!B112,'ID-63'!B112,'ID-64'!B112,'ID-68'!B112,'ID-69'!B112,'ID-76'!B112,'ID-78'!B112,'ID-79'!B112,'ID-80'!B112,'ID-81'!B112)</f>
        <v>4.7236919213198665E-7</v>
      </c>
      <c r="C105" s="1">
        <f>STDEV('ID-19'!C112,'ID-56'!C112,'ID-61'!B112,'ID-64'!C112,'ID-68'!C112,'ID-69'!C112,'ID-76'!C112,'ID-78'!C112,'ID-79'!C112,'ID-80'!C112,'ID-81'!C112)</f>
        <v>4.5145874401412517E-7</v>
      </c>
      <c r="E105" s="1">
        <v>12.625</v>
      </c>
      <c r="F105" s="1">
        <f>STDEV('ID-19'!B112,'ID-46'!B112,'ID-56'!B112,'ID-60'!B112,'ID-63'!B112,'ID-64'!B112,'ID-68'!B112,'ID-69'!B112,'ID-76'!B112,'ID-78'!B112,'ID-79'!B112,'ID-80'!B112,'ID-81'!B112)/SQRT('Sample number'!$A$4)</f>
        <v>1.3101164178318297E-7</v>
      </c>
      <c r="G105" s="1">
        <f>STDEV('ID-19'!C112,'ID-56'!C112,'ID-61'!B112,'ID-64'!C112,'ID-68'!C112,'ID-69'!C112,'ID-76'!C112,'ID-78'!C112,'ID-79'!C112,'ID-80'!C112,'ID-81'!C112)/SQRT('Sample number'!$B$4)</f>
        <v>1.3611993292908727E-7</v>
      </c>
    </row>
    <row r="106" spans="1:7" x14ac:dyDescent="0.25">
      <c r="A106" s="1">
        <v>12.75</v>
      </c>
      <c r="B106" s="1">
        <f>STDEV('ID-19'!B113,'ID-46'!B113,'ID-56'!B113,'ID-60'!B113,'ID-63'!B113,'ID-64'!B113,'ID-68'!B113,'ID-69'!B113,'ID-76'!B113,'ID-78'!B113,'ID-79'!B113,'ID-80'!B113,'ID-81'!B113)</f>
        <v>4.7460032202889185E-7</v>
      </c>
      <c r="C106" s="1">
        <f>STDEV('ID-19'!C113,'ID-56'!C113,'ID-61'!B113,'ID-64'!C113,'ID-68'!C113,'ID-69'!C113,'ID-76'!C113,'ID-78'!C113,'ID-79'!C113,'ID-80'!C113,'ID-81'!C113)</f>
        <v>4.5089907774361359E-7</v>
      </c>
      <c r="E106" s="1">
        <v>12.75</v>
      </c>
      <c r="F106" s="1">
        <f>STDEV('ID-19'!B113,'ID-46'!B113,'ID-56'!B113,'ID-60'!B113,'ID-63'!B113,'ID-64'!B113,'ID-68'!B113,'ID-69'!B113,'ID-76'!B113,'ID-78'!B113,'ID-79'!B113,'ID-80'!B113,'ID-81'!B113)/SQRT('Sample number'!$A$4)</f>
        <v>1.3163044587899163E-7</v>
      </c>
      <c r="G106" s="1">
        <f>STDEV('ID-19'!C113,'ID-56'!C113,'ID-61'!B113,'ID-64'!C113,'ID-68'!C113,'ID-69'!C113,'ID-76'!C113,'ID-78'!C113,'ID-79'!C113,'ID-80'!C113,'ID-81'!C113)/SQRT('Sample number'!$B$4)</f>
        <v>1.3595118719935052E-7</v>
      </c>
    </row>
    <row r="107" spans="1:7" x14ac:dyDescent="0.25">
      <c r="A107" s="1">
        <v>12.875</v>
      </c>
      <c r="B107" s="1">
        <f>STDEV('ID-19'!B114,'ID-46'!B114,'ID-56'!B114,'ID-60'!B114,'ID-63'!B114,'ID-64'!B114,'ID-68'!B114,'ID-69'!B114,'ID-76'!B114,'ID-78'!B114,'ID-79'!B114,'ID-80'!B114,'ID-81'!B114)</f>
        <v>4.8011090172031016E-7</v>
      </c>
      <c r="C107" s="1">
        <f>STDEV('ID-19'!C114,'ID-56'!C114,'ID-61'!B114,'ID-64'!C114,'ID-68'!C114,'ID-69'!C114,'ID-76'!C114,'ID-78'!C114,'ID-79'!C114,'ID-80'!C114,'ID-81'!C114)</f>
        <v>4.5110556947537965E-7</v>
      </c>
      <c r="E107" s="1">
        <v>12.875</v>
      </c>
      <c r="F107" s="1">
        <f>STDEV('ID-19'!B114,'ID-46'!B114,'ID-56'!B114,'ID-60'!B114,'ID-63'!B114,'ID-64'!B114,'ID-68'!B114,'ID-69'!B114,'ID-76'!B114,'ID-78'!B114,'ID-79'!B114,'ID-80'!B114,'ID-81'!B114)/SQRT('Sample number'!$A$4)</f>
        <v>1.3315880569706387E-7</v>
      </c>
      <c r="G107" s="1">
        <f>STDEV('ID-19'!C114,'ID-56'!C114,'ID-61'!B114,'ID-64'!C114,'ID-68'!C114,'ID-69'!C114,'ID-76'!C114,'ID-78'!C114,'ID-79'!C114,'ID-80'!C114,'ID-81'!C114)/SQRT('Sample number'!$B$4)</f>
        <v>1.360134467990395E-7</v>
      </c>
    </row>
    <row r="108" spans="1:7" x14ac:dyDescent="0.25">
      <c r="A108" s="1">
        <v>13</v>
      </c>
      <c r="B108" s="1">
        <f>STDEV('ID-19'!B115,'ID-46'!B115,'ID-56'!B115,'ID-60'!B115,'ID-63'!B115,'ID-64'!B115,'ID-68'!B115,'ID-69'!B115,'ID-76'!B115,'ID-78'!B115,'ID-79'!B115,'ID-80'!B115,'ID-81'!B115)</f>
        <v>4.7747925521723463E-7</v>
      </c>
      <c r="C108" s="1">
        <f>STDEV('ID-19'!C115,'ID-56'!C115,'ID-61'!B115,'ID-64'!C115,'ID-68'!C115,'ID-69'!C115,'ID-76'!C115,'ID-78'!C115,'ID-79'!C115,'ID-80'!C115,'ID-81'!C115)</f>
        <v>4.5080852209637645E-7</v>
      </c>
      <c r="E108" s="1">
        <v>13</v>
      </c>
      <c r="F108" s="1">
        <f>STDEV('ID-19'!B115,'ID-46'!B115,'ID-56'!B115,'ID-60'!B115,'ID-63'!B115,'ID-64'!B115,'ID-68'!B115,'ID-69'!B115,'ID-76'!B115,'ID-78'!B115,'ID-79'!B115,'ID-80'!B115,'ID-81'!B115)/SQRT('Sample number'!$A$4)</f>
        <v>1.3242891828123815E-7</v>
      </c>
      <c r="G108" s="1">
        <f>STDEV('ID-19'!C115,'ID-56'!C115,'ID-61'!B115,'ID-64'!C115,'ID-68'!C115,'ID-69'!C115,'ID-76'!C115,'ID-78'!C115,'ID-79'!C115,'ID-80'!C115,'ID-81'!C115)/SQRT('Sample number'!$B$4)</f>
        <v>1.3592388364439293E-7</v>
      </c>
    </row>
    <row r="109" spans="1:7" x14ac:dyDescent="0.25">
      <c r="A109" s="1">
        <v>13.125</v>
      </c>
      <c r="B109" s="1">
        <f>STDEV('ID-19'!B116,'ID-46'!B116,'ID-56'!B116,'ID-60'!B116,'ID-63'!B116,'ID-64'!B116,'ID-68'!B116,'ID-69'!B116,'ID-76'!B116,'ID-78'!B116,'ID-79'!B116,'ID-80'!B116,'ID-81'!B116)</f>
        <v>4.7245107716747918E-7</v>
      </c>
      <c r="C109" s="1">
        <f>STDEV('ID-19'!C116,'ID-56'!C116,'ID-61'!B116,'ID-64'!C116,'ID-68'!C116,'ID-69'!C116,'ID-76'!C116,'ID-78'!C116,'ID-79'!C116,'ID-80'!C116,'ID-81'!C116)</f>
        <v>4.4973973587083017E-7</v>
      </c>
      <c r="E109" s="1">
        <v>13.125</v>
      </c>
      <c r="F109" s="1">
        <f>STDEV('ID-19'!B116,'ID-46'!B116,'ID-56'!B116,'ID-60'!B116,'ID-63'!B116,'ID-64'!B116,'ID-68'!B116,'ID-69'!B116,'ID-76'!B116,'ID-78'!B116,'ID-79'!B116,'ID-80'!B116,'ID-81'!B116)/SQRT('Sample number'!$A$4)</f>
        <v>1.3103435260581079E-7</v>
      </c>
      <c r="G109" s="1">
        <f>STDEV('ID-19'!C116,'ID-56'!C116,'ID-61'!B116,'ID-64'!C116,'ID-68'!C116,'ID-69'!C116,'ID-76'!C116,'ID-78'!C116,'ID-79'!C116,'ID-80'!C116,'ID-81'!C116)/SQRT('Sample number'!$B$4)</f>
        <v>1.3560163247246229E-7</v>
      </c>
    </row>
    <row r="110" spans="1:7" x14ac:dyDescent="0.25">
      <c r="A110" s="1">
        <v>13.25</v>
      </c>
      <c r="B110" s="1">
        <f>STDEV('ID-19'!B117,'ID-46'!B117,'ID-56'!B117,'ID-60'!B117,'ID-63'!B117,'ID-64'!B117,'ID-68'!B117,'ID-69'!B117,'ID-76'!B117,'ID-78'!B117,'ID-79'!B117,'ID-80'!B117,'ID-81'!B117)</f>
        <v>4.5585397969655614E-7</v>
      </c>
      <c r="C110" s="1">
        <f>STDEV('ID-19'!C117,'ID-56'!C117,'ID-61'!B117,'ID-64'!C117,'ID-68'!C117,'ID-69'!C117,'ID-76'!C117,'ID-78'!C117,'ID-79'!C117,'ID-80'!C117,'ID-81'!C117)</f>
        <v>4.5332444549579333E-7</v>
      </c>
      <c r="E110" s="1">
        <v>13.25</v>
      </c>
      <c r="F110" s="1">
        <f>STDEV('ID-19'!B117,'ID-46'!B117,'ID-56'!B117,'ID-60'!B117,'ID-63'!B117,'ID-64'!B117,'ID-68'!B117,'ID-69'!B117,'ID-76'!B117,'ID-78'!B117,'ID-79'!B117,'ID-80'!B117,'ID-81'!B117)/SQRT('Sample number'!$A$4)</f>
        <v>1.2643114599386566E-7</v>
      </c>
      <c r="G110" s="1">
        <f>STDEV('ID-19'!C117,'ID-56'!C117,'ID-61'!B117,'ID-64'!C117,'ID-68'!C117,'ID-69'!C117,'ID-76'!C117,'ID-78'!C117,'ID-79'!C117,'ID-80'!C117,'ID-81'!C117)/SQRT('Sample number'!$B$4)</f>
        <v>1.3668246309140578E-7</v>
      </c>
    </row>
    <row r="111" spans="1:7" x14ac:dyDescent="0.25">
      <c r="A111" s="1">
        <v>13.375</v>
      </c>
      <c r="B111" s="1">
        <f>STDEV('ID-19'!B118,'ID-46'!B118,'ID-56'!B118,'ID-60'!B118,'ID-63'!B118,'ID-64'!B118,'ID-68'!B118,'ID-69'!B118,'ID-76'!B118,'ID-78'!B118,'ID-79'!B118,'ID-80'!B118,'ID-81'!B118)</f>
        <v>4.5499813393925153E-7</v>
      </c>
      <c r="C111" s="1">
        <f>STDEV('ID-19'!C118,'ID-56'!C118,'ID-61'!B118,'ID-64'!C118,'ID-68'!C118,'ID-69'!C118,'ID-76'!C118,'ID-78'!C118,'ID-79'!C118,'ID-80'!C118,'ID-81'!C118)</f>
        <v>4.6225653187094657E-7</v>
      </c>
      <c r="E111" s="1">
        <v>13.375</v>
      </c>
      <c r="F111" s="1">
        <f>STDEV('ID-19'!B118,'ID-46'!B118,'ID-56'!B118,'ID-60'!B118,'ID-63'!B118,'ID-64'!B118,'ID-68'!B118,'ID-69'!B118,'ID-76'!B118,'ID-78'!B118,'ID-79'!B118,'ID-80'!B118,'ID-81'!B118)/SQRT('Sample number'!$A$4)</f>
        <v>1.2619377708910796E-7</v>
      </c>
      <c r="G111" s="1">
        <f>STDEV('ID-19'!C118,'ID-56'!C118,'ID-61'!B118,'ID-64'!C118,'ID-68'!C118,'ID-69'!C118,'ID-76'!C118,'ID-78'!C118,'ID-79'!C118,'ID-80'!C118,'ID-81'!C118)/SQRT('Sample number'!$B$4)</f>
        <v>1.3937558846426295E-7</v>
      </c>
    </row>
    <row r="112" spans="1:7" x14ac:dyDescent="0.25">
      <c r="A112" s="1">
        <v>13.5</v>
      </c>
      <c r="B112" s="1">
        <f>STDEV('ID-19'!B119,'ID-46'!B119,'ID-56'!B119,'ID-60'!B119,'ID-63'!B119,'ID-64'!B119,'ID-68'!B119,'ID-69'!B119,'ID-76'!B119,'ID-78'!B119,'ID-79'!B119,'ID-80'!B119,'ID-81'!B119)</f>
        <v>4.4049377528566232E-7</v>
      </c>
      <c r="C112" s="1">
        <f>STDEV('ID-19'!C119,'ID-56'!C119,'ID-61'!B119,'ID-64'!C119,'ID-68'!C119,'ID-69'!C119,'ID-76'!C119,'ID-78'!C119,'ID-79'!C119,'ID-80'!C119,'ID-81'!C119)</f>
        <v>4.6782442742686329E-7</v>
      </c>
      <c r="E112" s="1">
        <v>13.5</v>
      </c>
      <c r="F112" s="1">
        <f>STDEV('ID-19'!B119,'ID-46'!B119,'ID-56'!B119,'ID-60'!B119,'ID-63'!B119,'ID-64'!B119,'ID-68'!B119,'ID-69'!B119,'ID-76'!B119,'ID-78'!B119,'ID-79'!B119,'ID-80'!B119,'ID-81'!B119)/SQRT('Sample number'!$A$4)</f>
        <v>1.2217099179347443E-7</v>
      </c>
      <c r="G112" s="1">
        <f>STDEV('ID-19'!C119,'ID-56'!C119,'ID-61'!B119,'ID-64'!C119,'ID-68'!C119,'ID-69'!C119,'ID-76'!C119,'ID-78'!C119,'ID-79'!C119,'ID-80'!C119,'ID-81'!C119)/SQRT('Sample number'!$B$4)</f>
        <v>1.4105437213979595E-7</v>
      </c>
    </row>
    <row r="113" spans="1:7" x14ac:dyDescent="0.25">
      <c r="A113" s="1">
        <v>13.625</v>
      </c>
      <c r="B113" s="1">
        <f>STDEV('ID-19'!B120,'ID-46'!B120,'ID-56'!B120,'ID-60'!B120,'ID-63'!B120,'ID-64'!B120,'ID-68'!B120,'ID-69'!B120,'ID-76'!B120,'ID-78'!B120,'ID-79'!B120,'ID-80'!B120,'ID-81'!B120)</f>
        <v>4.3989221028684863E-7</v>
      </c>
      <c r="C113" s="1">
        <f>STDEV('ID-19'!C120,'ID-56'!C120,'ID-61'!B120,'ID-64'!C120,'ID-68'!C120,'ID-69'!C120,'ID-76'!C120,'ID-78'!C120,'ID-79'!C120,'ID-80'!C120,'ID-81'!C120)</f>
        <v>4.7052558949616935E-7</v>
      </c>
      <c r="E113" s="1">
        <v>13.625</v>
      </c>
      <c r="F113" s="1">
        <f>STDEV('ID-19'!B120,'ID-46'!B120,'ID-56'!B120,'ID-60'!B120,'ID-63'!B120,'ID-64'!B120,'ID-68'!B120,'ID-69'!B120,'ID-76'!B120,'ID-78'!B120,'ID-79'!B120,'ID-80'!B120,'ID-81'!B120)/SQRT('Sample number'!$A$4)</f>
        <v>1.2200414768203235E-7</v>
      </c>
      <c r="G113" s="1">
        <f>STDEV('ID-19'!C120,'ID-56'!C120,'ID-61'!B120,'ID-64'!C120,'ID-68'!C120,'ID-69'!C120,'ID-76'!C120,'ID-78'!C120,'ID-79'!C120,'ID-80'!C120,'ID-81'!C120)/SQRT('Sample number'!$B$4)</f>
        <v>1.4186880314723488E-7</v>
      </c>
    </row>
    <row r="114" spans="1:7" x14ac:dyDescent="0.25">
      <c r="A114" s="1">
        <v>13.75</v>
      </c>
      <c r="B114" s="1">
        <f>STDEV('ID-19'!B121,'ID-46'!B121,'ID-56'!B121,'ID-60'!B121,'ID-63'!B121,'ID-64'!B121,'ID-68'!B121,'ID-69'!B121,'ID-76'!B121,'ID-78'!B121,'ID-79'!B121,'ID-80'!B121,'ID-81'!B121)</f>
        <v>4.4915995249245449E-7</v>
      </c>
      <c r="C114" s="1">
        <f>STDEV('ID-19'!C121,'ID-56'!C121,'ID-61'!B121,'ID-64'!C121,'ID-68'!C121,'ID-69'!C121,'ID-76'!C121,'ID-78'!C121,'ID-79'!C121,'ID-80'!C121,'ID-81'!C121)</f>
        <v>4.7002426509161242E-7</v>
      </c>
      <c r="E114" s="1">
        <v>13.75</v>
      </c>
      <c r="F114" s="1">
        <f>STDEV('ID-19'!B121,'ID-46'!B121,'ID-56'!B121,'ID-60'!B121,'ID-63'!B121,'ID-64'!B121,'ID-68'!B121,'ID-69'!B121,'ID-76'!B121,'ID-78'!B121,'ID-79'!B121,'ID-80'!B121,'ID-81'!B121)/SQRT('Sample number'!$A$4)</f>
        <v>1.2457455689203956E-7</v>
      </c>
      <c r="G114" s="1">
        <f>STDEV('ID-19'!C121,'ID-56'!C121,'ID-61'!B121,'ID-64'!C121,'ID-68'!C121,'ID-69'!C121,'ID-76'!C121,'ID-78'!C121,'ID-79'!C121,'ID-80'!C121,'ID-81'!C121)/SQRT('Sample number'!$B$4)</f>
        <v>1.4171764815194727E-7</v>
      </c>
    </row>
    <row r="115" spans="1:7" x14ac:dyDescent="0.25">
      <c r="A115" s="1">
        <v>13.875</v>
      </c>
      <c r="B115" s="1">
        <f>STDEV('ID-19'!B122,'ID-46'!B122,'ID-56'!B122,'ID-60'!B122,'ID-63'!B122,'ID-64'!B122,'ID-68'!B122,'ID-69'!B122,'ID-76'!B122,'ID-78'!B122,'ID-79'!B122,'ID-80'!B122,'ID-81'!B122)</f>
        <v>4.5003463051940412E-7</v>
      </c>
      <c r="C115" s="1">
        <f>STDEV('ID-19'!C122,'ID-56'!C122,'ID-61'!B122,'ID-64'!C122,'ID-68'!C122,'ID-69'!C122,'ID-76'!C122,'ID-78'!C122,'ID-79'!C122,'ID-80'!C122,'ID-81'!C122)</f>
        <v>4.7257340818713745E-7</v>
      </c>
      <c r="E115" s="1">
        <v>13.875</v>
      </c>
      <c r="F115" s="1">
        <f>STDEV('ID-19'!B122,'ID-46'!B122,'ID-56'!B122,'ID-60'!B122,'ID-63'!B122,'ID-64'!B122,'ID-68'!B122,'ID-69'!B122,'ID-76'!B122,'ID-78'!B122,'ID-79'!B122,'ID-80'!B122,'ID-81'!B122)/SQRT('Sample number'!$A$4)</f>
        <v>1.2481714892863097E-7</v>
      </c>
      <c r="G115" s="1">
        <f>STDEV('ID-19'!C122,'ID-56'!C122,'ID-61'!B122,'ID-64'!C122,'ID-68'!C122,'ID-69'!C122,'ID-76'!C122,'ID-78'!C122,'ID-79'!C122,'ID-80'!C122,'ID-81'!C122)/SQRT('Sample number'!$B$4)</f>
        <v>1.4248624371420013E-7</v>
      </c>
    </row>
    <row r="116" spans="1:7" x14ac:dyDescent="0.25">
      <c r="A116" s="1">
        <v>14</v>
      </c>
      <c r="B116" s="1">
        <f>STDEV('ID-19'!B123,'ID-46'!B123,'ID-56'!B123,'ID-60'!B123,'ID-63'!B123,'ID-64'!B123,'ID-68'!B123,'ID-69'!B123,'ID-76'!B123,'ID-78'!B123,'ID-79'!B123,'ID-80'!B123,'ID-81'!B123)</f>
        <v>4.4632629773606005E-7</v>
      </c>
      <c r="C116" s="1">
        <f>STDEV('ID-19'!C123,'ID-56'!C123,'ID-61'!B123,'ID-64'!C123,'ID-68'!C123,'ID-69'!C123,'ID-76'!C123,'ID-78'!C123,'ID-79'!C123,'ID-80'!C123,'ID-81'!C123)</f>
        <v>4.7441098289573802E-7</v>
      </c>
      <c r="E116" s="1">
        <v>14</v>
      </c>
      <c r="F116" s="1">
        <f>STDEV('ID-19'!B123,'ID-46'!B123,'ID-56'!B123,'ID-60'!B123,'ID-63'!B123,'ID-64'!B123,'ID-68'!B123,'ID-69'!B123,'ID-76'!B123,'ID-78'!B123,'ID-79'!B123,'ID-80'!B123,'ID-81'!B123)/SQRT('Sample number'!$A$4)</f>
        <v>1.2378864246733629E-7</v>
      </c>
      <c r="G116" s="1">
        <f>STDEV('ID-19'!C123,'ID-56'!C123,'ID-61'!B123,'ID-64'!C123,'ID-68'!C123,'ID-69'!C123,'ID-76'!C123,'ID-78'!C123,'ID-79'!C123,'ID-80'!C123,'ID-81'!C123)/SQRT('Sample number'!$B$4)</f>
        <v>1.4304029333535238E-7</v>
      </c>
    </row>
    <row r="117" spans="1:7" x14ac:dyDescent="0.25">
      <c r="A117" s="1">
        <v>14.125</v>
      </c>
      <c r="B117" s="1">
        <f>STDEV('ID-19'!B124,'ID-46'!B124,'ID-56'!B124,'ID-60'!B124,'ID-63'!B124,'ID-64'!B124,'ID-68'!B124,'ID-69'!B124,'ID-76'!B124,'ID-78'!B124,'ID-79'!B124,'ID-80'!B124,'ID-81'!B124)</f>
        <v>4.4562349822808154E-7</v>
      </c>
      <c r="C117" s="1">
        <f>STDEV('ID-19'!C124,'ID-56'!C124,'ID-61'!B124,'ID-64'!C124,'ID-68'!C124,'ID-69'!C124,'ID-76'!C124,'ID-78'!C124,'ID-79'!C124,'ID-80'!C124,'ID-81'!C124)</f>
        <v>4.7564972791444382E-7</v>
      </c>
      <c r="E117" s="1">
        <v>14.125</v>
      </c>
      <c r="F117" s="1">
        <f>STDEV('ID-19'!B124,'ID-46'!B124,'ID-56'!B124,'ID-60'!B124,'ID-63'!B124,'ID-64'!B124,'ID-68'!B124,'ID-69'!B124,'ID-76'!B124,'ID-78'!B124,'ID-79'!B124,'ID-80'!B124,'ID-81'!B124)/SQRT('Sample number'!$A$4)</f>
        <v>1.2359372095484495E-7</v>
      </c>
      <c r="G117" s="1">
        <f>STDEV('ID-19'!C124,'ID-56'!C124,'ID-61'!B124,'ID-64'!C124,'ID-68'!C124,'ID-69'!C124,'ID-76'!C124,'ID-78'!C124,'ID-79'!C124,'ID-80'!C124,'ID-81'!C124)/SQRT('Sample number'!$B$4)</f>
        <v>1.4341378901153139E-7</v>
      </c>
    </row>
    <row r="118" spans="1:7" x14ac:dyDescent="0.25">
      <c r="A118" s="1">
        <v>14.25</v>
      </c>
      <c r="B118" s="1">
        <f>STDEV('ID-19'!B125,'ID-46'!B125,'ID-56'!B125,'ID-60'!B125,'ID-63'!B125,'ID-64'!B125,'ID-68'!B125,'ID-69'!B125,'ID-76'!B125,'ID-78'!B125,'ID-79'!B125,'ID-80'!B125,'ID-81'!B125)</f>
        <v>4.4478581068177946E-7</v>
      </c>
      <c r="C118" s="1">
        <f>STDEV('ID-19'!C125,'ID-56'!C125,'ID-61'!B125,'ID-64'!C125,'ID-68'!C125,'ID-69'!C125,'ID-76'!C125,'ID-78'!C125,'ID-79'!C125,'ID-80'!C125,'ID-81'!C125)</f>
        <v>4.7795915140243591E-7</v>
      </c>
      <c r="E118" s="1">
        <v>14.25</v>
      </c>
      <c r="F118" s="1">
        <f>STDEV('ID-19'!B125,'ID-46'!B125,'ID-56'!B125,'ID-60'!B125,'ID-63'!B125,'ID-64'!B125,'ID-68'!B125,'ID-69'!B125,'ID-76'!B125,'ID-78'!B125,'ID-79'!B125,'ID-80'!B125,'ID-81'!B125)/SQRT('Sample number'!$A$4)</f>
        <v>1.2336138823169034E-7</v>
      </c>
      <c r="G118" s="1">
        <f>STDEV('ID-19'!C125,'ID-56'!C125,'ID-61'!B125,'ID-64'!C125,'ID-68'!C125,'ID-69'!C125,'ID-76'!C125,'ID-78'!C125,'ID-79'!C125,'ID-80'!C125,'ID-81'!C125)/SQRT('Sample number'!$B$4)</f>
        <v>1.4411010639259535E-7</v>
      </c>
    </row>
    <row r="119" spans="1:7" x14ac:dyDescent="0.25">
      <c r="A119" s="1">
        <v>14.375</v>
      </c>
      <c r="B119" s="1">
        <f>STDEV('ID-19'!B126,'ID-46'!B126,'ID-56'!B126,'ID-60'!B126,'ID-63'!B126,'ID-64'!B126,'ID-68'!B126,'ID-69'!B126,'ID-76'!B126,'ID-78'!B126,'ID-79'!B126,'ID-80'!B126,'ID-81'!B126)</f>
        <v>4.4462243590709601E-7</v>
      </c>
      <c r="C119" s="1">
        <f>STDEV('ID-19'!C126,'ID-56'!C126,'ID-61'!B126,'ID-64'!C126,'ID-68'!C126,'ID-69'!C126,'ID-76'!C126,'ID-78'!C126,'ID-79'!C126,'ID-80'!C126,'ID-81'!C126)</f>
        <v>4.768861705354602E-7</v>
      </c>
      <c r="E119" s="1">
        <v>14.375</v>
      </c>
      <c r="F119" s="1">
        <f>STDEV('ID-19'!B126,'ID-46'!B126,'ID-56'!B126,'ID-60'!B126,'ID-63'!B126,'ID-64'!B126,'ID-68'!B126,'ID-69'!B126,'ID-76'!B126,'ID-78'!B126,'ID-79'!B126,'ID-80'!B126,'ID-81'!B126)/SQRT('Sample number'!$A$4)</f>
        <v>1.2331607622190276E-7</v>
      </c>
      <c r="G119" s="1">
        <f>STDEV('ID-19'!C126,'ID-56'!C126,'ID-61'!B126,'ID-64'!C126,'ID-68'!C126,'ID-69'!C126,'ID-76'!C126,'ID-78'!C126,'ID-79'!C126,'ID-80'!C126,'ID-81'!C126)/SQRT('Sample number'!$B$4)</f>
        <v>1.4378659048868728E-7</v>
      </c>
    </row>
    <row r="120" spans="1:7" x14ac:dyDescent="0.25">
      <c r="A120" s="1">
        <v>14.5</v>
      </c>
      <c r="B120" s="1">
        <f>STDEV('ID-19'!B127,'ID-46'!B127,'ID-56'!B127,'ID-60'!B127,'ID-63'!B127,'ID-64'!B127,'ID-68'!B127,'ID-69'!B127,'ID-76'!B127,'ID-78'!B127,'ID-79'!B127,'ID-80'!B127,'ID-81'!B127)</f>
        <v>4.4429756223213745E-7</v>
      </c>
      <c r="C120" s="1">
        <f>STDEV('ID-19'!C127,'ID-56'!C127,'ID-61'!B127,'ID-64'!C127,'ID-68'!C127,'ID-69'!C127,'ID-76'!C127,'ID-78'!C127,'ID-79'!C127,'ID-80'!C127,'ID-81'!C127)</f>
        <v>4.775192170795506E-7</v>
      </c>
      <c r="E120" s="1">
        <v>14.5</v>
      </c>
      <c r="F120" s="1">
        <f>STDEV('ID-19'!B127,'ID-46'!B127,'ID-56'!B127,'ID-60'!B127,'ID-63'!B127,'ID-64'!B127,'ID-68'!B127,'ID-69'!B127,'ID-76'!B127,'ID-78'!B127,'ID-79'!B127,'ID-80'!B127,'ID-81'!B127)/SQRT('Sample number'!$A$4)</f>
        <v>1.2322597247627879E-7</v>
      </c>
      <c r="G120" s="1">
        <f>STDEV('ID-19'!C127,'ID-56'!C127,'ID-61'!B127,'ID-64'!C127,'ID-68'!C127,'ID-69'!C127,'ID-76'!C127,'ID-78'!C127,'ID-79'!C127,'ID-80'!C127,'ID-81'!C127)/SQRT('Sample number'!$B$4)</f>
        <v>1.4397746120337629E-7</v>
      </c>
    </row>
    <row r="121" spans="1:7" x14ac:dyDescent="0.25">
      <c r="A121" s="1">
        <v>14.625</v>
      </c>
      <c r="B121" s="1">
        <f>STDEV('ID-19'!B128,'ID-46'!B128,'ID-56'!B128,'ID-60'!B128,'ID-63'!B128,'ID-64'!B128,'ID-68'!B128,'ID-69'!B128,'ID-76'!B128,'ID-78'!B128,'ID-79'!B128,'ID-80'!B128,'ID-81'!B128)</f>
        <v>4.4540251367462724E-7</v>
      </c>
      <c r="C121" s="1">
        <f>STDEV('ID-19'!C128,'ID-56'!C128,'ID-61'!B128,'ID-64'!C128,'ID-68'!C128,'ID-69'!C128,'ID-76'!C128,'ID-78'!C128,'ID-79'!C128,'ID-80'!C128,'ID-81'!C128)</f>
        <v>4.7812477181651339E-7</v>
      </c>
      <c r="E121" s="1">
        <v>14.625</v>
      </c>
      <c r="F121" s="1">
        <f>STDEV('ID-19'!B128,'ID-46'!B128,'ID-56'!B128,'ID-60'!B128,'ID-63'!B128,'ID-64'!B128,'ID-68'!B128,'ID-69'!B128,'ID-76'!B128,'ID-78'!B128,'ID-79'!B128,'ID-80'!B128,'ID-81'!B128)/SQRT('Sample number'!$A$4)</f>
        <v>1.2353243086726303E-7</v>
      </c>
      <c r="G121" s="1">
        <f>STDEV('ID-19'!C128,'ID-56'!C128,'ID-61'!B128,'ID-64'!C128,'ID-68'!C128,'ID-69'!C128,'ID-76'!C128,'ID-78'!C128,'ID-79'!C128,'ID-80'!C128,'ID-81'!C128)/SQRT('Sample number'!$B$4)</f>
        <v>1.4416004282633338E-7</v>
      </c>
    </row>
    <row r="122" spans="1:7" x14ac:dyDescent="0.25">
      <c r="A122" s="1">
        <v>14.75</v>
      </c>
      <c r="B122" s="1">
        <f>STDEV('ID-19'!B129,'ID-46'!B129,'ID-56'!B129,'ID-60'!B129,'ID-63'!B129,'ID-64'!B129,'ID-68'!B129,'ID-69'!B129,'ID-76'!B129,'ID-78'!B129,'ID-79'!B129,'ID-80'!B129,'ID-81'!B129)</f>
        <v>4.4282706142350777E-7</v>
      </c>
      <c r="C122" s="1">
        <f>STDEV('ID-19'!C129,'ID-56'!C129,'ID-61'!B129,'ID-64'!C129,'ID-68'!C129,'ID-69'!C129,'ID-76'!C129,'ID-78'!C129,'ID-79'!C129,'ID-80'!C129,'ID-81'!C129)</f>
        <v>4.7742911632412841E-7</v>
      </c>
      <c r="E122" s="1">
        <v>14.75</v>
      </c>
      <c r="F122" s="1">
        <f>STDEV('ID-19'!B129,'ID-46'!B129,'ID-56'!B129,'ID-60'!B129,'ID-63'!B129,'ID-64'!B129,'ID-68'!B129,'ID-69'!B129,'ID-76'!B129,'ID-78'!B129,'ID-79'!B129,'ID-80'!B129,'ID-81'!B129)/SQRT('Sample number'!$A$4)</f>
        <v>1.2281812893273068E-7</v>
      </c>
      <c r="G122" s="1">
        <f>STDEV('ID-19'!C129,'ID-56'!C129,'ID-61'!B129,'ID-64'!C129,'ID-68'!C129,'ID-69'!C129,'ID-76'!C129,'ID-78'!C129,'ID-79'!C129,'ID-80'!C129,'ID-81'!C129)/SQRT('Sample number'!$B$4)</f>
        <v>1.4395029480346146E-7</v>
      </c>
    </row>
    <row r="123" spans="1:7" x14ac:dyDescent="0.25">
      <c r="A123" s="1">
        <v>14.875</v>
      </c>
      <c r="B123" s="1">
        <f>STDEV('ID-19'!B130,'ID-46'!B130,'ID-56'!B130,'ID-60'!B130,'ID-63'!B130,'ID-64'!B130,'ID-68'!B130,'ID-69'!B130,'ID-76'!B130,'ID-78'!B130,'ID-79'!B130,'ID-80'!B130,'ID-81'!B130)</f>
        <v>4.4240146904409042E-7</v>
      </c>
      <c r="C123" s="1">
        <f>STDEV('ID-19'!C130,'ID-56'!C130,'ID-61'!B130,'ID-64'!C130,'ID-68'!C130,'ID-69'!C130,'ID-76'!C130,'ID-78'!C130,'ID-79'!C130,'ID-80'!C130,'ID-81'!C130)</f>
        <v>4.7332736123590855E-7</v>
      </c>
      <c r="E123" s="1">
        <v>14.875</v>
      </c>
      <c r="F123" s="1">
        <f>STDEV('ID-19'!B130,'ID-46'!B130,'ID-56'!B130,'ID-60'!B130,'ID-63'!B130,'ID-64'!B130,'ID-68'!B130,'ID-69'!B130,'ID-76'!B130,'ID-78'!B130,'ID-79'!B130,'ID-80'!B130,'ID-81'!B130)/SQRT('Sample number'!$A$4)</f>
        <v>1.2270009084454329E-7</v>
      </c>
      <c r="G123" s="1">
        <f>STDEV('ID-19'!C130,'ID-56'!C130,'ID-61'!B130,'ID-64'!C130,'ID-68'!C130,'ID-69'!C130,'ID-76'!C130,'ID-78'!C130,'ID-79'!C130,'ID-80'!C130,'ID-81'!C130)/SQRT('Sample number'!$B$4)</f>
        <v>1.4271356911168361E-7</v>
      </c>
    </row>
    <row r="124" spans="1:7" x14ac:dyDescent="0.25">
      <c r="A124" s="1">
        <v>15</v>
      </c>
      <c r="B124" s="1">
        <f>STDEV('ID-19'!B131,'ID-46'!B131,'ID-56'!B131,'ID-60'!B131,'ID-63'!B131,'ID-64'!B131,'ID-68'!B131,'ID-69'!B131,'ID-76'!B131,'ID-78'!B131,'ID-79'!B131,'ID-80'!B131,'ID-81'!B131)</f>
        <v>4.4287480281224149E-7</v>
      </c>
      <c r="C124" s="1">
        <f>STDEV('ID-19'!C131,'ID-56'!C131,'ID-61'!B131,'ID-64'!C131,'ID-68'!C131,'ID-69'!C131,'ID-76'!C131,'ID-78'!C131,'ID-79'!C131,'ID-80'!C131,'ID-81'!C131)</f>
        <v>4.7052884677168245E-7</v>
      </c>
      <c r="E124" s="1">
        <v>15</v>
      </c>
      <c r="F124" s="1">
        <f>STDEV('ID-19'!B131,'ID-46'!B131,'ID-56'!B131,'ID-60'!B131,'ID-63'!B131,'ID-64'!B131,'ID-68'!B131,'ID-69'!B131,'ID-76'!B131,'ID-78'!B131,'ID-79'!B131,'ID-80'!B131,'ID-81'!B131)/SQRT('Sample number'!$A$4)</f>
        <v>1.2283137001158001E-7</v>
      </c>
      <c r="G124" s="1">
        <f>STDEV('ID-19'!C131,'ID-56'!C131,'ID-61'!B131,'ID-64'!C131,'ID-68'!C131,'ID-69'!C131,'ID-76'!C131,'ID-78'!C131,'ID-79'!C131,'ID-80'!C131,'ID-81'!C131)/SQRT('Sample number'!$B$4)</f>
        <v>1.418697852527545E-7</v>
      </c>
    </row>
    <row r="125" spans="1:7" x14ac:dyDescent="0.25">
      <c r="A125" s="1">
        <v>15.125</v>
      </c>
      <c r="B125" s="1">
        <f>STDEV('ID-19'!B132,'ID-46'!B132,'ID-56'!B132,'ID-60'!B132,'ID-63'!B132,'ID-64'!B132,'ID-68'!B132,'ID-69'!B132,'ID-76'!B132,'ID-78'!B132,'ID-79'!B132,'ID-80'!B132,'ID-81'!B132)</f>
        <v>4.438894915487568E-7</v>
      </c>
      <c r="C125" s="1">
        <f>STDEV('ID-19'!C132,'ID-56'!C132,'ID-61'!B132,'ID-64'!C132,'ID-68'!C132,'ID-69'!C132,'ID-76'!C132,'ID-78'!C132,'ID-79'!C132,'ID-80'!C132,'ID-81'!C132)</f>
        <v>4.6312430973277376E-7</v>
      </c>
      <c r="E125" s="1">
        <v>15.125</v>
      </c>
      <c r="F125" s="1">
        <f>STDEV('ID-19'!B132,'ID-46'!B132,'ID-56'!B132,'ID-60'!B132,'ID-63'!B132,'ID-64'!B132,'ID-68'!B132,'ID-69'!B132,'ID-76'!B132,'ID-78'!B132,'ID-79'!B132,'ID-80'!B132,'ID-81'!B132)/SQRT('Sample number'!$A$4)</f>
        <v>1.231127940322063E-7</v>
      </c>
      <c r="G125" s="1">
        <f>STDEV('ID-19'!C132,'ID-56'!C132,'ID-61'!B132,'ID-64'!C132,'ID-68'!C132,'ID-69'!C132,'ID-76'!C132,'ID-78'!C132,'ID-79'!C132,'ID-80'!C132,'ID-81'!C132)/SQRT('Sample number'!$B$4)</f>
        <v>1.3963723333417728E-7</v>
      </c>
    </row>
    <row r="126" spans="1:7" x14ac:dyDescent="0.25">
      <c r="A126" s="1">
        <v>15.25</v>
      </c>
      <c r="B126" s="1">
        <f>STDEV('ID-19'!B133,'ID-46'!B133,'ID-56'!B133,'ID-60'!B133,'ID-63'!B133,'ID-64'!B133,'ID-68'!B133,'ID-69'!B133,'ID-76'!B133,'ID-78'!B133,'ID-79'!B133,'ID-80'!B133,'ID-81'!B133)</f>
        <v>4.444461325365655E-7</v>
      </c>
      <c r="C126" s="1">
        <f>STDEV('ID-19'!C133,'ID-56'!C133,'ID-61'!B133,'ID-64'!C133,'ID-68'!C133,'ID-69'!C133,'ID-76'!C133,'ID-78'!C133,'ID-79'!C133,'ID-80'!C133,'ID-81'!C133)</f>
        <v>4.5954180568215722E-7</v>
      </c>
      <c r="E126" s="1">
        <v>15.25</v>
      </c>
      <c r="F126" s="1">
        <f>STDEV('ID-19'!B133,'ID-46'!B133,'ID-56'!B133,'ID-60'!B133,'ID-63'!B133,'ID-64'!B133,'ID-68'!B133,'ID-69'!B133,'ID-76'!B133,'ID-78'!B133,'ID-79'!B133,'ID-80'!B133,'ID-81'!B133)/SQRT('Sample number'!$A$4)</f>
        <v>1.2326717846478855E-7</v>
      </c>
      <c r="G126" s="1">
        <f>STDEV('ID-19'!C133,'ID-56'!C133,'ID-61'!B133,'ID-64'!C133,'ID-68'!C133,'ID-69'!C133,'ID-76'!C133,'ID-78'!C133,'ID-79'!C133,'ID-80'!C133,'ID-81'!C133)/SQRT('Sample number'!$B$4)</f>
        <v>1.3855706772092061E-7</v>
      </c>
    </row>
    <row r="127" spans="1:7" x14ac:dyDescent="0.25">
      <c r="A127" s="1">
        <v>15.375</v>
      </c>
      <c r="B127" s="1">
        <f>STDEV('ID-19'!B134,'ID-46'!B134,'ID-56'!B134,'ID-60'!B134,'ID-63'!B134,'ID-64'!B134,'ID-68'!B134,'ID-69'!B134,'ID-76'!B134,'ID-78'!B134,'ID-79'!B134,'ID-80'!B134,'ID-81'!B134)</f>
        <v>4.4477894567474494E-7</v>
      </c>
      <c r="C127" s="1">
        <f>STDEV('ID-19'!C134,'ID-56'!C134,'ID-61'!B134,'ID-64'!C134,'ID-68'!C134,'ID-69'!C134,'ID-76'!C134,'ID-78'!C134,'ID-79'!C134,'ID-80'!C134,'ID-81'!C134)</f>
        <v>4.5765918238034758E-7</v>
      </c>
      <c r="E127" s="1">
        <v>15.375</v>
      </c>
      <c r="F127" s="1">
        <f>STDEV('ID-19'!B134,'ID-46'!B134,'ID-56'!B134,'ID-60'!B134,'ID-63'!B134,'ID-64'!B134,'ID-68'!B134,'ID-69'!B134,'ID-76'!B134,'ID-78'!B134,'ID-79'!B134,'ID-80'!B134,'ID-81'!B134)/SQRT('Sample number'!$A$4)</f>
        <v>1.2335948422131578E-7</v>
      </c>
      <c r="G127" s="1">
        <f>STDEV('ID-19'!C134,'ID-56'!C134,'ID-61'!B134,'ID-64'!C134,'ID-68'!C134,'ID-69'!C134,'ID-76'!C134,'ID-78'!C134,'ID-79'!C134,'ID-80'!C134,'ID-81'!C134)/SQRT('Sample number'!$B$4)</f>
        <v>1.3798943543785854E-7</v>
      </c>
    </row>
    <row r="128" spans="1:7" x14ac:dyDescent="0.25">
      <c r="A128" s="1">
        <v>15.5</v>
      </c>
      <c r="B128" s="1">
        <f>STDEV('ID-19'!B135,'ID-46'!B135,'ID-56'!B135,'ID-60'!B135,'ID-63'!B135,'ID-64'!B135,'ID-68'!B135,'ID-69'!B135,'ID-76'!B135,'ID-78'!B135,'ID-79'!B135,'ID-80'!B135,'ID-81'!B135)</f>
        <v>4.4525579010042616E-7</v>
      </c>
      <c r="C128" s="1">
        <f>STDEV('ID-19'!C135,'ID-56'!C135,'ID-61'!B135,'ID-64'!C135,'ID-68'!C135,'ID-69'!C135,'ID-76'!C135,'ID-78'!C135,'ID-79'!C135,'ID-80'!C135,'ID-81'!C135)</f>
        <v>4.544487360936528E-7</v>
      </c>
      <c r="E128" s="1">
        <v>15.5</v>
      </c>
      <c r="F128" s="1">
        <f>STDEV('ID-19'!B135,'ID-46'!B135,'ID-56'!B135,'ID-60'!B135,'ID-63'!B135,'ID-64'!B135,'ID-68'!B135,'ID-69'!B135,'ID-76'!B135,'ID-78'!B135,'ID-79'!B135,'ID-80'!B135,'ID-81'!B135)/SQRT('Sample number'!$A$4)</f>
        <v>1.2349173706956293E-7</v>
      </c>
      <c r="G128" s="1">
        <f>STDEV('ID-19'!C135,'ID-56'!C135,'ID-61'!B135,'ID-64'!C135,'ID-68'!C135,'ID-69'!C135,'ID-76'!C135,'ID-78'!C135,'ID-79'!C135,'ID-80'!C135,'ID-81'!C135)/SQRT('Sample number'!$B$4)</f>
        <v>1.3702144946126252E-7</v>
      </c>
    </row>
    <row r="129" spans="1:7" x14ac:dyDescent="0.25">
      <c r="A129" s="1">
        <v>15.625</v>
      </c>
      <c r="B129" s="1">
        <f>STDEV('ID-19'!B136,'ID-46'!B136,'ID-56'!B136,'ID-60'!B136,'ID-63'!B136,'ID-64'!B136,'ID-68'!B136,'ID-69'!B136,'ID-76'!B136,'ID-78'!B136,'ID-79'!B136,'ID-80'!B136,'ID-81'!B136)</f>
        <v>4.500985315403759E-7</v>
      </c>
      <c r="C129" s="1">
        <f>STDEV('ID-19'!C136,'ID-56'!C136,'ID-61'!B136,'ID-64'!C136,'ID-68'!C136,'ID-69'!C136,'ID-76'!C136,'ID-78'!C136,'ID-79'!C136,'ID-80'!C136,'ID-81'!C136)</f>
        <v>4.4859466233901466E-7</v>
      </c>
      <c r="E129" s="1">
        <v>15.625</v>
      </c>
      <c r="F129" s="1">
        <f>STDEV('ID-19'!B136,'ID-46'!B136,'ID-56'!B136,'ID-60'!B136,'ID-63'!B136,'ID-64'!B136,'ID-68'!B136,'ID-69'!B136,'ID-76'!B136,'ID-78'!B136,'ID-79'!B136,'ID-80'!B136,'ID-81'!B136)/SQRT('Sample number'!$A$4)</f>
        <v>1.24834871883067E-7</v>
      </c>
      <c r="G129" s="1">
        <f>STDEV('ID-19'!C136,'ID-56'!C136,'ID-61'!B136,'ID-64'!C136,'ID-68'!C136,'ID-69'!C136,'ID-76'!C136,'ID-78'!C136,'ID-79'!C136,'ID-80'!C136,'ID-81'!C136)/SQRT('Sample number'!$B$4)</f>
        <v>1.3525637981224417E-7</v>
      </c>
    </row>
    <row r="130" spans="1:7" x14ac:dyDescent="0.25">
      <c r="A130" s="1">
        <v>15.75</v>
      </c>
      <c r="B130" s="1">
        <f>STDEV('ID-19'!B137,'ID-46'!B137,'ID-56'!B137,'ID-60'!B137,'ID-63'!B137,'ID-64'!B137,'ID-68'!B137,'ID-69'!B137,'ID-76'!B137,'ID-78'!B137,'ID-79'!B137,'ID-80'!B137,'ID-81'!B137)</f>
        <v>4.5076464002251593E-7</v>
      </c>
      <c r="C130" s="1">
        <f>STDEV('ID-19'!C137,'ID-56'!C137,'ID-61'!B137,'ID-64'!C137,'ID-68'!C137,'ID-69'!C137,'ID-76'!C137,'ID-78'!C137,'ID-79'!C137,'ID-80'!C137,'ID-81'!C137)</f>
        <v>4.4365877212583229E-7</v>
      </c>
      <c r="E130" s="1">
        <v>15.75</v>
      </c>
      <c r="F130" s="1">
        <f>STDEV('ID-19'!B137,'ID-46'!B137,'ID-56'!B137,'ID-60'!B137,'ID-63'!B137,'ID-64'!B137,'ID-68'!B137,'ID-69'!B137,'ID-76'!B137,'ID-78'!B137,'ID-79'!B137,'ID-80'!B137,'ID-81'!B137)/SQRT('Sample number'!$A$4)</f>
        <v>1.2501961713594217E-7</v>
      </c>
      <c r="G130" s="1">
        <f>STDEV('ID-19'!C137,'ID-56'!C137,'ID-61'!B137,'ID-64'!C137,'ID-68'!C137,'ID-69'!C137,'ID-76'!C137,'ID-78'!C137,'ID-79'!C137,'ID-80'!C137,'ID-81'!C137)/SQRT('Sample number'!$B$4)</f>
        <v>1.3376815291737933E-7</v>
      </c>
    </row>
    <row r="131" spans="1:7" x14ac:dyDescent="0.25">
      <c r="A131" s="1">
        <v>15.875</v>
      </c>
      <c r="B131" s="1">
        <f>STDEV('ID-19'!B138,'ID-46'!B138,'ID-56'!B138,'ID-60'!B138,'ID-63'!B138,'ID-64'!B138,'ID-68'!B138,'ID-69'!B138,'ID-76'!B138,'ID-78'!B138,'ID-79'!B138,'ID-80'!B138,'ID-81'!B138)</f>
        <v>4.5273566514210948E-7</v>
      </c>
      <c r="C131" s="1">
        <f>STDEV('ID-19'!C138,'ID-56'!C138,'ID-61'!B138,'ID-64'!C138,'ID-68'!C138,'ID-69'!C138,'ID-76'!C138,'ID-78'!C138,'ID-79'!C138,'ID-80'!C138,'ID-81'!C138)</f>
        <v>4.2842265606025651E-7</v>
      </c>
      <c r="E131" s="1">
        <v>15.875</v>
      </c>
      <c r="F131" s="1">
        <f>STDEV('ID-19'!B138,'ID-46'!B138,'ID-56'!B138,'ID-60'!B138,'ID-63'!B138,'ID-64'!B138,'ID-68'!B138,'ID-69'!B138,'ID-76'!B138,'ID-78'!B138,'ID-79'!B138,'ID-80'!B138,'ID-81'!B138)/SQRT('Sample number'!$A$4)</f>
        <v>1.2556628114624388E-7</v>
      </c>
      <c r="G131" s="1">
        <f>STDEV('ID-19'!C138,'ID-56'!C138,'ID-61'!B138,'ID-64'!C138,'ID-68'!C138,'ID-69'!C138,'ID-76'!C138,'ID-78'!C138,'ID-79'!C138,'ID-80'!C138,'ID-81'!C138)/SQRT('Sample number'!$B$4)</f>
        <v>1.2917429107630471E-7</v>
      </c>
    </row>
    <row r="132" spans="1:7" x14ac:dyDescent="0.25">
      <c r="A132" s="1">
        <v>16</v>
      </c>
      <c r="B132" s="1">
        <f>STDEV('ID-19'!B139,'ID-46'!B139,'ID-56'!B139,'ID-60'!B139,'ID-63'!B139,'ID-64'!B139,'ID-68'!B139,'ID-69'!B139,'ID-76'!B139,'ID-78'!B139,'ID-79'!B139,'ID-80'!B139,'ID-81'!B139)</f>
        <v>4.5549551423695387E-7</v>
      </c>
      <c r="C132" s="1">
        <f>STDEV('ID-19'!C139,'ID-56'!C139,'ID-61'!B139,'ID-64'!C139,'ID-68'!C139,'ID-69'!C139,'ID-76'!C139,'ID-78'!C139,'ID-79'!C139,'ID-80'!C139,'ID-81'!C139)</f>
        <v>4.2664668798683687E-7</v>
      </c>
      <c r="E132" s="1">
        <v>16</v>
      </c>
      <c r="F132" s="1">
        <f>STDEV('ID-19'!B139,'ID-46'!B139,'ID-56'!B139,'ID-60'!B139,'ID-63'!B139,'ID-64'!B139,'ID-68'!B139,'ID-69'!B139,'ID-76'!B139,'ID-78'!B139,'ID-79'!B139,'ID-80'!B139,'ID-81'!B139)/SQRT('Sample number'!$A$4)</f>
        <v>1.2633172556347499E-7</v>
      </c>
      <c r="G132" s="1">
        <f>STDEV('ID-19'!C139,'ID-56'!C139,'ID-61'!B139,'ID-64'!C139,'ID-68'!C139,'ID-69'!C139,'ID-76'!C139,'ID-78'!C139,'ID-79'!C139,'ID-80'!C139,'ID-81'!C139)/SQRT('Sample number'!$B$4)</f>
        <v>1.2863881655456077E-7</v>
      </c>
    </row>
    <row r="133" spans="1:7" x14ac:dyDescent="0.25">
      <c r="A133" s="1">
        <v>16.125</v>
      </c>
      <c r="B133" s="1">
        <f>STDEV('ID-19'!B140,'ID-46'!B140,'ID-56'!B140,'ID-60'!B140,'ID-63'!B140,'ID-64'!B140,'ID-68'!B140,'ID-69'!B140,'ID-76'!B140,'ID-78'!B140,'ID-79'!B140,'ID-80'!B140,'ID-81'!B140)</f>
        <v>4.5561225294536225E-7</v>
      </c>
      <c r="C133" s="1">
        <f>STDEV('ID-19'!C140,'ID-56'!C140,'ID-61'!B140,'ID-64'!C140,'ID-68'!C140,'ID-69'!C140,'ID-76'!C140,'ID-78'!C140,'ID-79'!C140,'ID-80'!C140,'ID-81'!C140)</f>
        <v>4.2807012278171581E-7</v>
      </c>
      <c r="E133" s="1">
        <v>16.125</v>
      </c>
      <c r="F133" s="1">
        <f>STDEV('ID-19'!B140,'ID-46'!B140,'ID-56'!B140,'ID-60'!B140,'ID-63'!B140,'ID-64'!B140,'ID-68'!B140,'ID-69'!B140,'ID-76'!B140,'ID-78'!B140,'ID-79'!B140,'ID-80'!B140,'ID-81'!B140)/SQRT('Sample number'!$A$4)</f>
        <v>1.2636410305570558E-7</v>
      </c>
      <c r="G133" s="1">
        <f>STDEV('ID-19'!C140,'ID-56'!C140,'ID-61'!B140,'ID-64'!C140,'ID-68'!C140,'ID-69'!C140,'ID-76'!C140,'ID-78'!C140,'ID-79'!C140,'ID-80'!C140,'ID-81'!C140)/SQRT('Sample number'!$B$4)</f>
        <v>1.2906799829348349E-7</v>
      </c>
    </row>
    <row r="134" spans="1:7" x14ac:dyDescent="0.25">
      <c r="A134" s="1">
        <v>16.25</v>
      </c>
      <c r="B134" s="1">
        <f>STDEV('ID-19'!B141,'ID-46'!B141,'ID-56'!B141,'ID-60'!B141,'ID-63'!B141,'ID-64'!B141,'ID-68'!B141,'ID-69'!B141,'ID-76'!B141,'ID-78'!B141,'ID-79'!B141,'ID-80'!B141,'ID-81'!B141)</f>
        <v>4.5634129231442122E-7</v>
      </c>
      <c r="C134" s="1">
        <f>STDEV('ID-19'!C141,'ID-56'!C141,'ID-61'!B141,'ID-64'!C141,'ID-68'!C141,'ID-69'!C141,'ID-76'!C141,'ID-78'!C141,'ID-79'!C141,'ID-80'!C141,'ID-81'!C141)</f>
        <v>4.3257099649091359E-7</v>
      </c>
      <c r="E134" s="1">
        <v>16.25</v>
      </c>
      <c r="F134" s="1">
        <f>STDEV('ID-19'!B141,'ID-46'!B141,'ID-56'!B141,'ID-60'!B141,'ID-63'!B141,'ID-64'!B141,'ID-68'!B141,'ID-69'!B141,'ID-76'!B141,'ID-78'!B141,'ID-79'!B141,'ID-80'!B141,'ID-81'!B141)/SQRT('Sample number'!$A$4)</f>
        <v>1.2656630219624206E-7</v>
      </c>
      <c r="G134" s="1">
        <f>STDEV('ID-19'!C141,'ID-56'!C141,'ID-61'!B141,'ID-64'!C141,'ID-68'!C141,'ID-69'!C141,'ID-76'!C141,'ID-78'!C141,'ID-79'!C141,'ID-80'!C141,'ID-81'!C141)/SQRT('Sample number'!$B$4)</f>
        <v>1.3042506277731842E-7</v>
      </c>
    </row>
    <row r="135" spans="1:7" x14ac:dyDescent="0.25">
      <c r="A135" s="1">
        <v>16.375</v>
      </c>
      <c r="B135" s="1">
        <f>STDEV('ID-19'!B142,'ID-46'!B142,'ID-56'!B142,'ID-60'!B142,'ID-63'!B142,'ID-64'!B142,'ID-68'!B142,'ID-69'!B142,'ID-76'!B142,'ID-78'!B142,'ID-79'!B142,'ID-80'!B142,'ID-81'!B142)</f>
        <v>4.6471138873809952E-7</v>
      </c>
      <c r="C135" s="1">
        <f>STDEV('ID-19'!C142,'ID-56'!C142,'ID-61'!B142,'ID-64'!C142,'ID-68'!C142,'ID-69'!C142,'ID-76'!C142,'ID-78'!C142,'ID-79'!C142,'ID-80'!C142,'ID-81'!C142)</f>
        <v>4.3403557697503612E-7</v>
      </c>
      <c r="E135" s="1">
        <v>16.375</v>
      </c>
      <c r="F135" s="1">
        <f>STDEV('ID-19'!B142,'ID-46'!B142,'ID-56'!B142,'ID-60'!B142,'ID-63'!B142,'ID-64'!B142,'ID-68'!B142,'ID-69'!B142,'ID-76'!B142,'ID-78'!B142,'ID-79'!B142,'ID-80'!B142,'ID-81'!B142)/SQRT('Sample number'!$A$4)</f>
        <v>1.2888774926056128E-7</v>
      </c>
      <c r="G135" s="1">
        <f>STDEV('ID-19'!C142,'ID-56'!C142,'ID-61'!B142,'ID-64'!C142,'ID-68'!C142,'ID-69'!C142,'ID-76'!C142,'ID-78'!C142,'ID-79'!C142,'ID-80'!C142,'ID-81'!C142)/SQRT('Sample number'!$B$4)</f>
        <v>1.3086665040832857E-7</v>
      </c>
    </row>
    <row r="136" spans="1:7" x14ac:dyDescent="0.25">
      <c r="A136" s="1">
        <v>16.5</v>
      </c>
      <c r="B136" s="1">
        <f>STDEV('ID-19'!B143,'ID-46'!B143,'ID-56'!B143,'ID-60'!B143,'ID-63'!B143,'ID-64'!B143,'ID-68'!B143,'ID-69'!B143,'ID-76'!B143,'ID-78'!B143,'ID-79'!B143,'ID-80'!B143,'ID-81'!B143)</f>
        <v>4.6910198810892102E-7</v>
      </c>
      <c r="C136" s="1">
        <f>STDEV('ID-19'!C143,'ID-56'!C143,'ID-61'!B143,'ID-64'!C143,'ID-68'!C143,'ID-69'!C143,'ID-76'!C143,'ID-78'!C143,'ID-79'!C143,'ID-80'!C143,'ID-81'!C143)</f>
        <v>4.333627598729393E-7</v>
      </c>
      <c r="E136" s="1">
        <v>16.5</v>
      </c>
      <c r="F136" s="1">
        <f>STDEV('ID-19'!B143,'ID-46'!B143,'ID-56'!B143,'ID-60'!B143,'ID-63'!B143,'ID-64'!B143,'ID-68'!B143,'ID-69'!B143,'ID-76'!B143,'ID-78'!B143,'ID-79'!B143,'ID-80'!B143,'ID-81'!B143)/SQRT('Sample number'!$A$4)</f>
        <v>1.301054824268318E-7</v>
      </c>
      <c r="G136" s="1">
        <f>STDEV('ID-19'!C143,'ID-56'!C143,'ID-61'!B143,'ID-64'!C143,'ID-68'!C143,'ID-69'!C143,'ID-76'!C143,'ID-78'!C143,'ID-79'!C143,'ID-80'!C143,'ID-81'!C143)/SQRT('Sample number'!$B$4)</f>
        <v>1.3066378841922044E-7</v>
      </c>
    </row>
    <row r="137" spans="1:7" x14ac:dyDescent="0.25">
      <c r="A137" s="1">
        <v>16.625</v>
      </c>
      <c r="B137" s="1">
        <f>STDEV('ID-19'!B144,'ID-46'!B144,'ID-56'!B144,'ID-60'!B144,'ID-63'!B144,'ID-64'!B144,'ID-68'!B144,'ID-69'!B144,'ID-76'!B144,'ID-78'!B144,'ID-79'!B144,'ID-80'!B144,'ID-81'!B144)</f>
        <v>4.6247695432484895E-7</v>
      </c>
      <c r="C137" s="1">
        <f>STDEV('ID-19'!C144,'ID-56'!C144,'ID-61'!B144,'ID-64'!C144,'ID-68'!C144,'ID-69'!C144,'ID-76'!C144,'ID-78'!C144,'ID-79'!C144,'ID-80'!C144,'ID-81'!C144)</f>
        <v>4.3701018289326087E-7</v>
      </c>
      <c r="E137" s="1">
        <v>16.625</v>
      </c>
      <c r="F137" s="1">
        <f>STDEV('ID-19'!B144,'ID-46'!B144,'ID-56'!B144,'ID-60'!B144,'ID-63'!B144,'ID-64'!B144,'ID-68'!B144,'ID-69'!B144,'ID-76'!B144,'ID-78'!B144,'ID-79'!B144,'ID-80'!B144,'ID-81'!B144)/SQRT('Sample number'!$A$4)</f>
        <v>1.2826802865682002E-7</v>
      </c>
      <c r="G137" s="1">
        <f>STDEV('ID-19'!C144,'ID-56'!C144,'ID-61'!B144,'ID-64'!C144,'ID-68'!C144,'ID-69'!C144,'ID-76'!C144,'ID-78'!C144,'ID-79'!C144,'ID-80'!C144,'ID-81'!C144)/SQRT('Sample number'!$B$4)</f>
        <v>1.3176352783832147E-7</v>
      </c>
    </row>
    <row r="138" spans="1:7" x14ac:dyDescent="0.25">
      <c r="A138" s="1">
        <v>16.75</v>
      </c>
      <c r="B138" s="1">
        <f>STDEV('ID-19'!B145,'ID-46'!B145,'ID-56'!B145,'ID-60'!B145,'ID-63'!B145,'ID-64'!B145,'ID-68'!B145,'ID-69'!B145,'ID-76'!B145,'ID-78'!B145,'ID-79'!B145,'ID-80'!B145,'ID-81'!B145)</f>
        <v>4.4990701292816547E-7</v>
      </c>
      <c r="C138" s="1">
        <f>STDEV('ID-19'!C145,'ID-56'!C145,'ID-61'!B145,'ID-64'!C145,'ID-68'!C145,'ID-69'!C145,'ID-76'!C145,'ID-78'!C145,'ID-79'!C145,'ID-80'!C145,'ID-81'!C145)</f>
        <v>4.3508199323861329E-7</v>
      </c>
      <c r="E138" s="1">
        <v>16.75</v>
      </c>
      <c r="F138" s="1">
        <f>STDEV('ID-19'!B145,'ID-46'!B145,'ID-56'!B145,'ID-60'!B145,'ID-63'!B145,'ID-64'!B145,'ID-68'!B145,'ID-69'!B145,'ID-76'!B145,'ID-78'!B145,'ID-79'!B145,'ID-80'!B145,'ID-81'!B145)/SQRT('Sample number'!$A$4)</f>
        <v>1.2478175417718004E-7</v>
      </c>
      <c r="G138" s="1">
        <f>STDEV('ID-19'!C145,'ID-56'!C145,'ID-61'!B145,'ID-64'!C145,'ID-68'!C145,'ID-69'!C145,'ID-76'!C145,'ID-78'!C145,'ID-79'!C145,'ID-80'!C145,'ID-81'!C145)/SQRT('Sample number'!$B$4)</f>
        <v>1.3118215678294776E-7</v>
      </c>
    </row>
    <row r="139" spans="1:7" x14ac:dyDescent="0.25">
      <c r="A139" s="1">
        <v>16.875</v>
      </c>
      <c r="B139" s="1">
        <f>STDEV('ID-19'!B146,'ID-46'!B146,'ID-56'!B146,'ID-60'!B146,'ID-63'!B146,'ID-64'!B146,'ID-68'!B146,'ID-69'!B146,'ID-76'!B146,'ID-78'!B146,'ID-79'!B146,'ID-80'!B146,'ID-81'!B146)</f>
        <v>4.4594409412542357E-7</v>
      </c>
      <c r="C139" s="1">
        <f>STDEV('ID-19'!C146,'ID-56'!C146,'ID-61'!B146,'ID-64'!C146,'ID-68'!C146,'ID-69'!C146,'ID-76'!C146,'ID-78'!C146,'ID-79'!C146,'ID-80'!C146,'ID-81'!C146)</f>
        <v>4.4285024602349237E-7</v>
      </c>
      <c r="E139" s="1">
        <v>16.875</v>
      </c>
      <c r="F139" s="1">
        <f>STDEV('ID-19'!B146,'ID-46'!B146,'ID-56'!B146,'ID-60'!B146,'ID-63'!B146,'ID-64'!B146,'ID-68'!B146,'ID-69'!B146,'ID-76'!B146,'ID-78'!B146,'ID-79'!B146,'ID-80'!B146,'ID-81'!B146)/SQRT('Sample number'!$A$4)</f>
        <v>1.2368263825842726E-7</v>
      </c>
      <c r="G139" s="1">
        <f>STDEV('ID-19'!C146,'ID-56'!C146,'ID-61'!B146,'ID-64'!C146,'ID-68'!C146,'ID-69'!C146,'ID-76'!C146,'ID-78'!C146,'ID-79'!C146,'ID-80'!C146,'ID-81'!C146)/SQRT('Sample number'!$B$4)</f>
        <v>1.335243731251366E-7</v>
      </c>
    </row>
    <row r="140" spans="1:7" x14ac:dyDescent="0.25">
      <c r="A140" s="1">
        <v>17</v>
      </c>
      <c r="B140" s="1">
        <f>STDEV('ID-19'!B147,'ID-46'!B147,'ID-56'!B147,'ID-60'!B147,'ID-63'!B147,'ID-64'!B147,'ID-68'!B147,'ID-69'!B147,'ID-76'!B147,'ID-78'!B147,'ID-79'!B147,'ID-80'!B147,'ID-81'!B147)</f>
        <v>4.4318427237067778E-7</v>
      </c>
      <c r="C140" s="1">
        <f>STDEV('ID-19'!C147,'ID-56'!C147,'ID-61'!B147,'ID-64'!C147,'ID-68'!C147,'ID-69'!C147,'ID-76'!C147,'ID-78'!C147,'ID-79'!C147,'ID-80'!C147,'ID-81'!C147)</f>
        <v>4.4517944427548933E-7</v>
      </c>
      <c r="E140" s="1">
        <v>17</v>
      </c>
      <c r="F140" s="1">
        <f>STDEV('ID-19'!B147,'ID-46'!B147,'ID-56'!B147,'ID-60'!B147,'ID-63'!B147,'ID-64'!B147,'ID-68'!B147,'ID-69'!B147,'ID-76'!B147,'ID-78'!B147,'ID-79'!B147,'ID-80'!B147,'ID-81'!B147)/SQRT('Sample number'!$A$4)</f>
        <v>1.2291720142397517E-7</v>
      </c>
      <c r="G140" s="1">
        <f>STDEV('ID-19'!C147,'ID-56'!C147,'ID-61'!B147,'ID-64'!C147,'ID-68'!C147,'ID-69'!C147,'ID-76'!C147,'ID-78'!C147,'ID-79'!C147,'ID-80'!C147,'ID-81'!C147)/SQRT('Sample number'!$B$4)</f>
        <v>1.3422665282188439E-7</v>
      </c>
    </row>
    <row r="141" spans="1:7" x14ac:dyDescent="0.25">
      <c r="A141" s="1">
        <v>17.125</v>
      </c>
      <c r="B141" s="1">
        <f>STDEV('ID-19'!B148,'ID-46'!B148,'ID-56'!B148,'ID-60'!B148,'ID-63'!B148,'ID-64'!B148,'ID-68'!B148,'ID-69'!B148,'ID-76'!B148,'ID-78'!B148,'ID-79'!B148,'ID-80'!B148,'ID-81'!B148)</f>
        <v>4.4177388460828964E-7</v>
      </c>
      <c r="C141" s="1">
        <f>STDEV('ID-19'!C148,'ID-56'!C148,'ID-61'!B148,'ID-64'!C148,'ID-68'!C148,'ID-69'!C148,'ID-76'!C148,'ID-78'!C148,'ID-79'!C148,'ID-80'!C148,'ID-81'!C148)</f>
        <v>4.4474809604188598E-7</v>
      </c>
      <c r="E141" s="1">
        <v>17.125</v>
      </c>
      <c r="F141" s="1">
        <f>STDEV('ID-19'!B148,'ID-46'!B148,'ID-56'!B148,'ID-60'!B148,'ID-63'!B148,'ID-64'!B148,'ID-68'!B148,'ID-69'!B148,'ID-76'!B148,'ID-78'!B148,'ID-79'!B148,'ID-80'!B148,'ID-81'!B148)/SQRT('Sample number'!$A$4)</f>
        <v>1.225260302397E-7</v>
      </c>
      <c r="G141" s="1">
        <f>STDEV('ID-19'!C148,'ID-56'!C148,'ID-61'!B148,'ID-64'!C148,'ID-68'!C148,'ID-69'!C148,'ID-76'!C148,'ID-78'!C148,'ID-79'!C148,'ID-80'!C148,'ID-81'!C148)/SQRT('Sample number'!$B$4)</f>
        <v>1.3409659643598938E-7</v>
      </c>
    </row>
    <row r="142" spans="1:7" x14ac:dyDescent="0.25">
      <c r="A142" s="1">
        <v>17.25</v>
      </c>
      <c r="B142" s="1">
        <f>STDEV('ID-19'!B149,'ID-46'!B149,'ID-56'!B149,'ID-60'!B149,'ID-63'!B149,'ID-64'!B149,'ID-68'!B149,'ID-69'!B149,'ID-76'!B149,'ID-78'!B149,'ID-79'!B149,'ID-80'!B149,'ID-81'!B149)</f>
        <v>4.3991702856862661E-7</v>
      </c>
      <c r="C142" s="1">
        <f>STDEV('ID-19'!C149,'ID-56'!C149,'ID-61'!B149,'ID-64'!C149,'ID-68'!C149,'ID-69'!C149,'ID-76'!C149,'ID-78'!C149,'ID-79'!C149,'ID-80'!C149,'ID-81'!C149)</f>
        <v>4.4427882005639732E-7</v>
      </c>
      <c r="E142" s="1">
        <v>17.25</v>
      </c>
      <c r="F142" s="1">
        <f>STDEV('ID-19'!B149,'ID-46'!B149,'ID-56'!B149,'ID-60'!B149,'ID-63'!B149,'ID-64'!B149,'ID-68'!B149,'ID-69'!B149,'ID-76'!B149,'ID-78'!B149,'ID-79'!B149,'ID-80'!B149,'ID-81'!B149)/SQRT('Sample number'!$A$4)</f>
        <v>1.2201103103491846E-7</v>
      </c>
      <c r="G142" s="1">
        <f>STDEV('ID-19'!C149,'ID-56'!C149,'ID-61'!B149,'ID-64'!C149,'ID-68'!C149,'ID-69'!C149,'ID-76'!C149,'ID-78'!C149,'ID-79'!C149,'ID-80'!C149,'ID-81'!C149)/SQRT('Sample number'!$B$4)</f>
        <v>1.3395510440262665E-7</v>
      </c>
    </row>
    <row r="143" spans="1:7" x14ac:dyDescent="0.25">
      <c r="A143" s="1">
        <v>17.375</v>
      </c>
      <c r="B143" s="1">
        <f>STDEV('ID-19'!B150,'ID-46'!B150,'ID-56'!B150,'ID-60'!B150,'ID-63'!B150,'ID-64'!B150,'ID-68'!B150,'ID-69'!B150,'ID-76'!B150,'ID-78'!B150,'ID-79'!B150,'ID-80'!B150,'ID-81'!B150)</f>
        <v>4.3652644270527755E-7</v>
      </c>
      <c r="C143" s="1">
        <f>STDEV('ID-19'!C150,'ID-56'!C150,'ID-61'!B150,'ID-64'!C150,'ID-68'!C150,'ID-69'!C150,'ID-76'!C150,'ID-78'!C150,'ID-79'!C150,'ID-80'!C150,'ID-81'!C150)</f>
        <v>4.4265723272403808E-7</v>
      </c>
      <c r="E143" s="1">
        <v>17.375</v>
      </c>
      <c r="F143" s="1">
        <f>STDEV('ID-19'!B150,'ID-46'!B150,'ID-56'!B150,'ID-60'!B150,'ID-63'!B150,'ID-64'!B150,'ID-68'!B150,'ID-69'!B150,'ID-76'!B150,'ID-78'!B150,'ID-79'!B150,'ID-80'!B150,'ID-81'!B150)/SQRT('Sample number'!$A$4)</f>
        <v>1.2107065171305935E-7</v>
      </c>
      <c r="G143" s="1">
        <f>STDEV('ID-19'!C150,'ID-56'!C150,'ID-61'!B150,'ID-64'!C150,'ID-68'!C150,'ID-69'!C150,'ID-76'!C150,'ID-78'!C150,'ID-79'!C150,'ID-80'!C150,'ID-81'!C150)/SQRT('Sample number'!$B$4)</f>
        <v>1.3346617742569676E-7</v>
      </c>
    </row>
    <row r="144" spans="1:7" x14ac:dyDescent="0.25">
      <c r="A144" s="1">
        <v>17.5</v>
      </c>
      <c r="B144" s="1">
        <f>STDEV('ID-19'!B151,'ID-46'!B151,'ID-56'!B151,'ID-60'!B151,'ID-63'!B151,'ID-64'!B151,'ID-68'!B151,'ID-69'!B151,'ID-76'!B151,'ID-78'!B151,'ID-79'!B151,'ID-80'!B151,'ID-81'!B151)</f>
        <v>4.3331198991556212E-7</v>
      </c>
      <c r="C144" s="1">
        <f>STDEV('ID-19'!C151,'ID-56'!C151,'ID-61'!B151,'ID-64'!C151,'ID-68'!C151,'ID-69'!C151,'ID-76'!C151,'ID-78'!C151,'ID-79'!C151,'ID-80'!C151,'ID-81'!C151)</f>
        <v>4.4281830101527356E-7</v>
      </c>
      <c r="E144" s="1">
        <v>17.5</v>
      </c>
      <c r="F144" s="1">
        <f>STDEV('ID-19'!B151,'ID-46'!B151,'ID-56'!B151,'ID-60'!B151,'ID-63'!B151,'ID-64'!B151,'ID-68'!B151,'ID-69'!B151,'ID-76'!B151,'ID-78'!B151,'ID-79'!B151,'ID-80'!B151,'ID-81'!B151)/SQRT('Sample number'!$A$4)</f>
        <v>1.2017912291645341E-7</v>
      </c>
      <c r="G144" s="1">
        <f>STDEV('ID-19'!C151,'ID-56'!C151,'ID-61'!B151,'ID-64'!C151,'ID-68'!C151,'ID-69'!C151,'ID-76'!C151,'ID-78'!C151,'ID-79'!C151,'ID-80'!C151,'ID-81'!C151)/SQRT('Sample number'!$B$4)</f>
        <v>1.3351474134275601E-7</v>
      </c>
    </row>
    <row r="145" spans="1:7" x14ac:dyDescent="0.25">
      <c r="A145" s="1">
        <v>17.625</v>
      </c>
      <c r="B145" s="1">
        <f>STDEV('ID-19'!B152,'ID-46'!B152,'ID-56'!B152,'ID-60'!B152,'ID-63'!B152,'ID-64'!B152,'ID-68'!B152,'ID-69'!B152,'ID-76'!B152,'ID-78'!B152,'ID-79'!B152,'ID-80'!B152,'ID-81'!B152)</f>
        <v>4.3144350076422488E-7</v>
      </c>
      <c r="C145" s="1">
        <f>STDEV('ID-19'!C152,'ID-56'!C152,'ID-61'!B152,'ID-64'!C152,'ID-68'!C152,'ID-69'!C152,'ID-76'!C152,'ID-78'!C152,'ID-79'!C152,'ID-80'!C152,'ID-81'!C152)</f>
        <v>4.4493741926025672E-7</v>
      </c>
      <c r="E145" s="1">
        <v>17.625</v>
      </c>
      <c r="F145" s="1">
        <f>STDEV('ID-19'!B152,'ID-46'!B152,'ID-56'!B152,'ID-60'!B152,'ID-63'!B152,'ID-64'!B152,'ID-68'!B152,'ID-69'!B152,'ID-76'!B152,'ID-78'!B152,'ID-79'!B152,'ID-80'!B152,'ID-81'!B152)/SQRT('Sample number'!$A$4)</f>
        <v>1.1966089726700768E-7</v>
      </c>
      <c r="G145" s="1">
        <f>STDEV('ID-19'!C152,'ID-56'!C152,'ID-61'!B152,'ID-64'!C152,'ID-68'!C152,'ID-69'!C152,'ID-76'!C152,'ID-78'!C152,'ID-79'!C152,'ID-80'!C152,'ID-81'!C152)/SQRT('Sample number'!$B$4)</f>
        <v>1.3415367953412015E-7</v>
      </c>
    </row>
    <row r="146" spans="1:7" x14ac:dyDescent="0.25">
      <c r="A146" s="1">
        <v>17.75</v>
      </c>
      <c r="B146" s="1">
        <f>STDEV('ID-19'!B153,'ID-46'!B153,'ID-56'!B153,'ID-60'!B153,'ID-63'!B153,'ID-64'!B153,'ID-68'!B153,'ID-69'!B153,'ID-76'!B153,'ID-78'!B153,'ID-79'!B153,'ID-80'!B153,'ID-81'!B153)</f>
        <v>4.2670288906191051E-7</v>
      </c>
      <c r="C146" s="1">
        <f>STDEV('ID-19'!C153,'ID-56'!C153,'ID-61'!B153,'ID-64'!C153,'ID-68'!C153,'ID-69'!C153,'ID-76'!C153,'ID-78'!C153,'ID-79'!C153,'ID-80'!C153,'ID-81'!C153)</f>
        <v>4.4551040993764776E-7</v>
      </c>
      <c r="E146" s="1">
        <v>17.75</v>
      </c>
      <c r="F146" s="1">
        <f>STDEV('ID-19'!B153,'ID-46'!B153,'ID-56'!B153,'ID-60'!B153,'ID-63'!B153,'ID-64'!B153,'ID-68'!B153,'ID-69'!B153,'ID-76'!B153,'ID-78'!B153,'ID-79'!B153,'ID-80'!B153,'ID-81'!B153)/SQRT('Sample number'!$A$4)</f>
        <v>1.1834608814625698E-7</v>
      </c>
      <c r="G146" s="1">
        <f>STDEV('ID-19'!C153,'ID-56'!C153,'ID-61'!B153,'ID-64'!C153,'ID-68'!C153,'ID-69'!C153,'ID-76'!C153,'ID-78'!C153,'ID-79'!C153,'ID-80'!C153,'ID-81'!C153)/SQRT('Sample number'!$B$4)</f>
        <v>1.3432644272369084E-7</v>
      </c>
    </row>
    <row r="147" spans="1:7" x14ac:dyDescent="0.25">
      <c r="A147" s="1">
        <v>17.875</v>
      </c>
      <c r="B147" s="1">
        <f>STDEV('ID-19'!B154,'ID-46'!B154,'ID-56'!B154,'ID-60'!B154,'ID-63'!B154,'ID-64'!B154,'ID-68'!B154,'ID-69'!B154,'ID-76'!B154,'ID-78'!B154,'ID-79'!B154,'ID-80'!B154,'ID-81'!B154)</f>
        <v>4.2486322097469181E-7</v>
      </c>
      <c r="C147" s="1">
        <f>STDEV('ID-19'!C154,'ID-56'!C154,'ID-61'!B154,'ID-64'!C154,'ID-68'!C154,'ID-69'!C154,'ID-76'!C154,'ID-78'!C154,'ID-79'!C154,'ID-80'!C154,'ID-81'!C154)</f>
        <v>4.4623743249380698E-7</v>
      </c>
      <c r="E147" s="1">
        <v>17.875</v>
      </c>
      <c r="F147" s="1">
        <f>STDEV('ID-19'!B154,'ID-46'!B154,'ID-56'!B154,'ID-60'!B154,'ID-63'!B154,'ID-64'!B154,'ID-68'!B154,'ID-69'!B154,'ID-76'!B154,'ID-78'!B154,'ID-79'!B154,'ID-80'!B154,'ID-81'!B154)/SQRT('Sample number'!$A$4)</f>
        <v>1.1783585602177222E-7</v>
      </c>
      <c r="G147" s="1">
        <f>STDEV('ID-19'!C154,'ID-56'!C154,'ID-61'!B154,'ID-64'!C154,'ID-68'!C154,'ID-69'!C154,'ID-76'!C154,'ID-78'!C154,'ID-79'!C154,'ID-80'!C154,'ID-81'!C154)/SQRT('Sample number'!$B$4)</f>
        <v>1.3454564827213677E-7</v>
      </c>
    </row>
    <row r="148" spans="1:7" x14ac:dyDescent="0.25">
      <c r="A148" s="1">
        <v>18</v>
      </c>
      <c r="B148" s="1">
        <f>STDEV('ID-19'!B155,'ID-46'!B155,'ID-56'!B155,'ID-60'!B155,'ID-63'!B155,'ID-64'!B155,'ID-68'!B155,'ID-69'!B155,'ID-76'!B155,'ID-78'!B155,'ID-79'!B155,'ID-80'!B155,'ID-81'!B155)</f>
        <v>4.2375038262663754E-7</v>
      </c>
      <c r="C148" s="1">
        <f>STDEV('ID-19'!C155,'ID-56'!C155,'ID-61'!B155,'ID-64'!C155,'ID-68'!C155,'ID-69'!C155,'ID-76'!C155,'ID-78'!C155,'ID-79'!C155,'ID-80'!C155,'ID-81'!C155)</f>
        <v>4.4408422026237777E-7</v>
      </c>
      <c r="E148" s="1">
        <v>18</v>
      </c>
      <c r="F148" s="1">
        <f>STDEV('ID-19'!B155,'ID-46'!B155,'ID-56'!B155,'ID-60'!B155,'ID-63'!B155,'ID-64'!B155,'ID-68'!B155,'ID-69'!B155,'ID-76'!B155,'ID-78'!B155,'ID-79'!B155,'ID-80'!B155,'ID-81'!B155)/SQRT('Sample number'!$A$4)</f>
        <v>1.1752721019675589E-7</v>
      </c>
      <c r="G148" s="1">
        <f>STDEV('ID-19'!C155,'ID-56'!C155,'ID-61'!B155,'ID-64'!C155,'ID-68'!C155,'ID-69'!C155,'ID-76'!C155,'ID-78'!C155,'ID-79'!C155,'ID-80'!C155,'ID-81'!C155)/SQRT('Sample number'!$B$4)</f>
        <v>1.3389643035707727E-7</v>
      </c>
    </row>
    <row r="149" spans="1:7" x14ac:dyDescent="0.25">
      <c r="A149" s="1">
        <v>18.125</v>
      </c>
      <c r="B149" s="1">
        <f>STDEV('ID-19'!B156,'ID-46'!B156,'ID-56'!B156,'ID-60'!B156,'ID-63'!B156,'ID-64'!B156,'ID-68'!B156,'ID-69'!B156,'ID-76'!B156,'ID-78'!B156,'ID-79'!B156,'ID-80'!B156,'ID-81'!B156)</f>
        <v>4.2147463779319073E-7</v>
      </c>
      <c r="C149" s="1">
        <f>STDEV('ID-19'!C156,'ID-56'!C156,'ID-61'!B156,'ID-64'!C156,'ID-68'!C156,'ID-69'!C156,'ID-76'!C156,'ID-78'!C156,'ID-79'!C156,'ID-80'!C156,'ID-81'!C156)</f>
        <v>4.4036505033174554E-7</v>
      </c>
      <c r="E149" s="1">
        <v>18.125</v>
      </c>
      <c r="F149" s="1">
        <f>STDEV('ID-19'!B156,'ID-46'!B156,'ID-56'!B156,'ID-60'!B156,'ID-63'!B156,'ID-64'!B156,'ID-68'!B156,'ID-69'!B156,'ID-76'!B156,'ID-78'!B156,'ID-79'!B156,'ID-80'!B156,'ID-81'!B156)/SQRT('Sample number'!$A$4)</f>
        <v>1.1689603214392014E-7</v>
      </c>
      <c r="G149" s="1">
        <f>STDEV('ID-19'!C156,'ID-56'!C156,'ID-61'!B156,'ID-64'!C156,'ID-68'!C156,'ID-69'!C156,'ID-76'!C156,'ID-78'!C156,'ID-79'!C156,'ID-80'!C156,'ID-81'!C156)/SQRT('Sample number'!$B$4)</f>
        <v>1.3277505843057916E-7</v>
      </c>
    </row>
    <row r="150" spans="1:7" x14ac:dyDescent="0.25">
      <c r="A150" s="1">
        <v>18.25</v>
      </c>
      <c r="B150" s="1">
        <f>STDEV('ID-19'!B157,'ID-46'!B157,'ID-56'!B157,'ID-60'!B157,'ID-63'!B157,'ID-64'!B157,'ID-68'!B157,'ID-69'!B157,'ID-76'!B157,'ID-78'!B157,'ID-79'!B157,'ID-80'!B157,'ID-81'!B157)</f>
        <v>4.1993049954622739E-7</v>
      </c>
      <c r="C150" s="1">
        <f>STDEV('ID-19'!C157,'ID-56'!C157,'ID-61'!B157,'ID-64'!C157,'ID-68'!C157,'ID-69'!C157,'ID-76'!C157,'ID-78'!C157,'ID-79'!C157,'ID-80'!C157,'ID-81'!C157)</f>
        <v>4.3699660876294665E-7</v>
      </c>
      <c r="E150" s="1">
        <v>18.25</v>
      </c>
      <c r="F150" s="1">
        <f>STDEV('ID-19'!B157,'ID-46'!B157,'ID-56'!B157,'ID-60'!B157,'ID-63'!B157,'ID-64'!B157,'ID-68'!B157,'ID-69'!B157,'ID-76'!B157,'ID-78'!B157,'ID-79'!B157,'ID-80'!B157,'ID-81'!B157)/SQRT('Sample number'!$A$4)</f>
        <v>1.1646776524962542E-7</v>
      </c>
      <c r="G150" s="1">
        <f>STDEV('ID-19'!C157,'ID-56'!C157,'ID-61'!B157,'ID-64'!C157,'ID-68'!C157,'ID-69'!C157,'ID-76'!C157,'ID-78'!C157,'ID-79'!C157,'ID-80'!C157,'ID-81'!C157)/SQRT('Sample number'!$B$4)</f>
        <v>1.3175943508403895E-7</v>
      </c>
    </row>
    <row r="151" spans="1:7" x14ac:dyDescent="0.25">
      <c r="A151" s="1">
        <v>18.375</v>
      </c>
      <c r="B151" s="1">
        <f>STDEV('ID-19'!B158,'ID-46'!B158,'ID-56'!B158,'ID-60'!B158,'ID-63'!B158,'ID-64'!B158,'ID-68'!B158,'ID-69'!B158,'ID-76'!B158,'ID-78'!B158,'ID-79'!B158,'ID-80'!B158,'ID-81'!B158)</f>
        <v>4.2080440952722699E-7</v>
      </c>
      <c r="C151" s="1">
        <f>STDEV('ID-19'!C158,'ID-56'!C158,'ID-61'!B158,'ID-64'!C158,'ID-68'!C158,'ID-69'!C158,'ID-76'!C158,'ID-78'!C158,'ID-79'!C158,'ID-80'!C158,'ID-81'!C158)</f>
        <v>4.3599327345040574E-7</v>
      </c>
      <c r="E151" s="1">
        <v>18.375</v>
      </c>
      <c r="F151" s="1">
        <f>STDEV('ID-19'!B158,'ID-46'!B158,'ID-56'!B158,'ID-60'!B158,'ID-63'!B158,'ID-64'!B158,'ID-68'!B158,'ID-69'!B158,'ID-76'!B158,'ID-78'!B158,'ID-79'!B158,'ID-80'!B158,'ID-81'!B158)/SQRT('Sample number'!$A$4)</f>
        <v>1.1671014426859725E-7</v>
      </c>
      <c r="G151" s="1">
        <f>STDEV('ID-19'!C158,'ID-56'!C158,'ID-61'!B158,'ID-64'!C158,'ID-68'!C158,'ID-69'!C158,'ID-76'!C158,'ID-78'!C158,'ID-79'!C158,'ID-80'!C158,'ID-81'!C158)/SQRT('Sample number'!$B$4)</f>
        <v>1.3145691810489241E-7</v>
      </c>
    </row>
    <row r="152" spans="1:7" x14ac:dyDescent="0.25">
      <c r="A152" s="1">
        <v>18.5</v>
      </c>
      <c r="B152" s="1">
        <f>STDEV('ID-19'!B159,'ID-46'!B159,'ID-56'!B159,'ID-60'!B159,'ID-63'!B159,'ID-64'!B159,'ID-68'!B159,'ID-69'!B159,'ID-76'!B159,'ID-78'!B159,'ID-79'!B159,'ID-80'!B159,'ID-81'!B159)</f>
        <v>4.2554140596156583E-7</v>
      </c>
      <c r="C152" s="1">
        <f>STDEV('ID-19'!C159,'ID-56'!C159,'ID-61'!B159,'ID-64'!C159,'ID-68'!C159,'ID-69'!C159,'ID-76'!C159,'ID-78'!C159,'ID-79'!C159,'ID-80'!C159,'ID-81'!C159)</f>
        <v>4.323850262005714E-7</v>
      </c>
      <c r="E152" s="1">
        <v>18.5</v>
      </c>
      <c r="F152" s="1">
        <f>STDEV('ID-19'!B159,'ID-46'!B159,'ID-56'!B159,'ID-60'!B159,'ID-63'!B159,'ID-64'!B159,'ID-68'!B159,'ID-69'!B159,'ID-76'!B159,'ID-78'!B159,'ID-79'!B159,'ID-80'!B159,'ID-81'!B159)/SQRT('Sample number'!$A$4)</f>
        <v>1.1802395069442023E-7</v>
      </c>
      <c r="G152" s="1">
        <f>STDEV('ID-19'!C159,'ID-56'!C159,'ID-61'!B159,'ID-64'!C159,'ID-68'!C159,'ID-69'!C159,'ID-76'!C159,'ID-78'!C159,'ID-79'!C159,'ID-80'!C159,'ID-81'!C159)/SQRT('Sample number'!$B$4)</f>
        <v>1.3036899062502583E-7</v>
      </c>
    </row>
    <row r="153" spans="1:7" x14ac:dyDescent="0.25">
      <c r="A153" s="1">
        <v>18.625</v>
      </c>
      <c r="B153" s="1">
        <f>STDEV('ID-19'!B160,'ID-46'!B160,'ID-56'!B160,'ID-60'!B160,'ID-63'!B160,'ID-64'!B160,'ID-68'!B160,'ID-69'!B160,'ID-76'!B160,'ID-78'!B160,'ID-79'!B160,'ID-80'!B160,'ID-81'!B160)</f>
        <v>4.2780359202644872E-7</v>
      </c>
      <c r="C153" s="1">
        <f>STDEV('ID-19'!C160,'ID-56'!C160,'ID-61'!B160,'ID-64'!C160,'ID-68'!C160,'ID-69'!C160,'ID-76'!C160,'ID-78'!C160,'ID-79'!C160,'ID-80'!C160,'ID-81'!C160)</f>
        <v>4.2981860044424472E-7</v>
      </c>
      <c r="E153" s="1">
        <v>18.625</v>
      </c>
      <c r="F153" s="1">
        <f>STDEV('ID-19'!B160,'ID-46'!B160,'ID-56'!B160,'ID-60'!B160,'ID-63'!B160,'ID-64'!B160,'ID-68'!B160,'ID-69'!B160,'ID-76'!B160,'ID-78'!B160,'ID-79'!B160,'ID-80'!B160,'ID-81'!B160)/SQRT('Sample number'!$A$4)</f>
        <v>1.1865136822146449E-7</v>
      </c>
      <c r="G153" s="1">
        <f>STDEV('ID-19'!C160,'ID-56'!C160,'ID-61'!B160,'ID-64'!C160,'ID-68'!C160,'ID-69'!C160,'ID-76'!C160,'ID-78'!C160,'ID-79'!C160,'ID-80'!C160,'ID-81'!C160)/SQRT('Sample number'!$B$4)</f>
        <v>1.2959518414447676E-7</v>
      </c>
    </row>
    <row r="154" spans="1:7" x14ac:dyDescent="0.25">
      <c r="A154" s="1">
        <v>18.75</v>
      </c>
      <c r="B154" s="1">
        <f>STDEV('ID-19'!B161,'ID-46'!B161,'ID-56'!B161,'ID-60'!B161,'ID-63'!B161,'ID-64'!B161,'ID-68'!B161,'ID-69'!B161,'ID-76'!B161,'ID-78'!B161,'ID-79'!B161,'ID-80'!B161,'ID-81'!B161)</f>
        <v>4.3025015903615399E-7</v>
      </c>
      <c r="C154" s="1">
        <f>STDEV('ID-19'!C161,'ID-56'!C161,'ID-61'!B161,'ID-64'!C161,'ID-68'!C161,'ID-69'!C161,'ID-76'!C161,'ID-78'!C161,'ID-79'!C161,'ID-80'!C161,'ID-81'!C161)</f>
        <v>4.2423825771171459E-7</v>
      </c>
      <c r="E154" s="1">
        <v>18.75</v>
      </c>
      <c r="F154" s="1">
        <f>STDEV('ID-19'!B161,'ID-46'!B161,'ID-56'!B161,'ID-60'!B161,'ID-63'!B161,'ID-64'!B161,'ID-68'!B161,'ID-69'!B161,'ID-76'!B161,'ID-78'!B161,'ID-79'!B161,'ID-80'!B161,'ID-81'!B161)/SQRT('Sample number'!$A$4)</f>
        <v>1.1932992382164534E-7</v>
      </c>
      <c r="G154" s="1">
        <f>STDEV('ID-19'!C161,'ID-56'!C161,'ID-61'!B161,'ID-64'!C161,'ID-68'!C161,'ID-69'!C161,'ID-76'!C161,'ID-78'!C161,'ID-79'!C161,'ID-80'!C161,'ID-81'!C161)/SQRT('Sample number'!$B$4)</f>
        <v>1.2791264750398686E-7</v>
      </c>
    </row>
    <row r="155" spans="1:7" x14ac:dyDescent="0.25">
      <c r="A155" s="1">
        <v>18.875</v>
      </c>
      <c r="B155" s="1">
        <f>STDEV('ID-19'!B162,'ID-46'!B162,'ID-56'!B162,'ID-60'!B162,'ID-63'!B162,'ID-64'!B162,'ID-68'!B162,'ID-69'!B162,'ID-76'!B162,'ID-78'!B162,'ID-79'!B162,'ID-80'!B162,'ID-81'!B162)</f>
        <v>4.313026685714117E-7</v>
      </c>
      <c r="C155" s="1">
        <f>STDEV('ID-19'!C162,'ID-56'!C162,'ID-61'!B162,'ID-64'!C162,'ID-68'!C162,'ID-69'!C162,'ID-76'!C162,'ID-78'!C162,'ID-79'!C162,'ID-80'!C162,'ID-81'!C162)</f>
        <v>4.1365551471962775E-7</v>
      </c>
      <c r="E155" s="1">
        <v>18.875</v>
      </c>
      <c r="F155" s="1">
        <f>STDEV('ID-19'!B162,'ID-46'!B162,'ID-56'!B162,'ID-60'!B162,'ID-63'!B162,'ID-64'!B162,'ID-68'!B162,'ID-69'!B162,'ID-76'!B162,'ID-78'!B162,'ID-79'!B162,'ID-80'!B162,'ID-81'!B162)/SQRT('Sample number'!$A$4)</f>
        <v>1.1962183744451352E-7</v>
      </c>
      <c r="G155" s="1">
        <f>STDEV('ID-19'!C162,'ID-56'!C162,'ID-61'!B162,'ID-64'!C162,'ID-68'!C162,'ID-69'!C162,'ID-76'!C162,'ID-78'!C162,'ID-79'!C162,'ID-80'!C162,'ID-81'!C162)/SQRT('Sample number'!$B$4)</f>
        <v>1.2472183043512185E-7</v>
      </c>
    </row>
    <row r="156" spans="1:7" x14ac:dyDescent="0.25">
      <c r="A156" s="1">
        <v>19</v>
      </c>
      <c r="B156" s="1">
        <f>STDEV('ID-19'!B163,'ID-46'!B163,'ID-56'!B163,'ID-60'!B163,'ID-63'!B163,'ID-64'!B163,'ID-68'!B163,'ID-69'!B163,'ID-76'!B163,'ID-78'!B163,'ID-79'!B163,'ID-80'!B163,'ID-81'!B163)</f>
        <v>4.3208853252265159E-7</v>
      </c>
      <c r="C156" s="1">
        <f>STDEV('ID-19'!C163,'ID-56'!C163,'ID-61'!B163,'ID-64'!C163,'ID-68'!C163,'ID-69'!C163,'ID-76'!C163,'ID-78'!C163,'ID-79'!C163,'ID-80'!C163,'ID-81'!C163)</f>
        <v>4.1199285812641344E-7</v>
      </c>
      <c r="E156" s="1">
        <v>19</v>
      </c>
      <c r="F156" s="1">
        <f>STDEV('ID-19'!B163,'ID-46'!B163,'ID-56'!B163,'ID-60'!B163,'ID-63'!B163,'ID-64'!B163,'ID-68'!B163,'ID-69'!B163,'ID-76'!B163,'ID-78'!B163,'ID-79'!B163,'ID-80'!B163,'ID-81'!B163)/SQRT('Sample number'!$A$4)</f>
        <v>1.1983979688849306E-7</v>
      </c>
      <c r="G156" s="1">
        <f>STDEV('ID-19'!C163,'ID-56'!C163,'ID-61'!B163,'ID-64'!C163,'ID-68'!C163,'ID-69'!C163,'ID-76'!C163,'ID-78'!C163,'ID-79'!C163,'ID-80'!C163,'ID-81'!C163)/SQRT('Sample number'!$B$4)</f>
        <v>1.2422052061013071E-7</v>
      </c>
    </row>
    <row r="157" spans="1:7" x14ac:dyDescent="0.25">
      <c r="A157" s="1">
        <v>19.125</v>
      </c>
      <c r="B157" s="1">
        <f>STDEV('ID-19'!B164,'ID-46'!B164,'ID-56'!B164,'ID-60'!B164,'ID-63'!B164,'ID-64'!B164,'ID-68'!B164,'ID-69'!B164,'ID-76'!B164,'ID-78'!B164,'ID-79'!B164,'ID-80'!B164,'ID-81'!B164)</f>
        <v>4.3174293695995979E-7</v>
      </c>
      <c r="C157" s="1">
        <f>STDEV('ID-19'!C164,'ID-56'!C164,'ID-61'!B164,'ID-64'!C164,'ID-68'!C164,'ID-69'!C164,'ID-76'!C164,'ID-78'!C164,'ID-79'!C164,'ID-80'!C164,'ID-81'!C164)</f>
        <v>4.0976215434707759E-7</v>
      </c>
      <c r="E157" s="1">
        <v>19.125</v>
      </c>
      <c r="F157" s="1">
        <f>STDEV('ID-19'!B164,'ID-46'!B164,'ID-56'!B164,'ID-60'!B164,'ID-63'!B164,'ID-64'!B164,'ID-68'!B164,'ID-69'!B164,'ID-76'!B164,'ID-78'!B164,'ID-79'!B164,'ID-80'!B164,'ID-81'!B164)/SQRT('Sample number'!$A$4)</f>
        <v>1.1974394592527322E-7</v>
      </c>
      <c r="G157" s="1">
        <f>STDEV('ID-19'!C164,'ID-56'!C164,'ID-61'!B164,'ID-64'!C164,'ID-68'!C164,'ID-69'!C164,'ID-76'!C164,'ID-78'!C164,'ID-79'!C164,'ID-80'!C164,'ID-81'!C164)/SQRT('Sample number'!$B$4)</f>
        <v>1.2354793811426848E-7</v>
      </c>
    </row>
    <row r="158" spans="1:7" x14ac:dyDescent="0.25">
      <c r="A158" s="1">
        <v>19.25</v>
      </c>
      <c r="B158" s="1">
        <f>STDEV('ID-19'!B165,'ID-46'!B165,'ID-56'!B165,'ID-60'!B165,'ID-63'!B165,'ID-64'!B165,'ID-68'!B165,'ID-69'!B165,'ID-76'!B165,'ID-78'!B165,'ID-79'!B165,'ID-80'!B165,'ID-81'!B165)</f>
        <v>4.3005580569795669E-7</v>
      </c>
      <c r="C158" s="1">
        <f>STDEV('ID-19'!C165,'ID-56'!C165,'ID-61'!B165,'ID-64'!C165,'ID-68'!C165,'ID-69'!C165,'ID-76'!C165,'ID-78'!C165,'ID-79'!C165,'ID-80'!C165,'ID-81'!C165)</f>
        <v>4.0299219942322903E-7</v>
      </c>
      <c r="E158" s="1">
        <v>19.25</v>
      </c>
      <c r="F158" s="1">
        <f>STDEV('ID-19'!B165,'ID-46'!B165,'ID-56'!B165,'ID-60'!B165,'ID-63'!B165,'ID-64'!B165,'ID-68'!B165,'ID-69'!B165,'ID-76'!B165,'ID-78'!B165,'ID-79'!B165,'ID-80'!B165,'ID-81'!B165)/SQRT('Sample number'!$A$4)</f>
        <v>1.1927601990422779E-7</v>
      </c>
      <c r="G158" s="1">
        <f>STDEV('ID-19'!C165,'ID-56'!C165,'ID-61'!B165,'ID-64'!C165,'ID-68'!C165,'ID-69'!C165,'ID-76'!C165,'ID-78'!C165,'ID-79'!C165,'ID-80'!C165,'ID-81'!C165)/SQRT('Sample number'!$B$4)</f>
        <v>1.2150671990244806E-7</v>
      </c>
    </row>
    <row r="159" spans="1:7" x14ac:dyDescent="0.25">
      <c r="A159" s="1">
        <v>19.375</v>
      </c>
      <c r="B159" s="1">
        <f>STDEV('ID-19'!B166,'ID-46'!B166,'ID-56'!B166,'ID-60'!B166,'ID-63'!B166,'ID-64'!B166,'ID-68'!B166,'ID-69'!B166,'ID-76'!B166,'ID-78'!B166,'ID-79'!B166,'ID-80'!B166,'ID-81'!B166)</f>
        <v>4.2915357198153451E-7</v>
      </c>
      <c r="C159" s="1">
        <f>STDEV('ID-19'!C166,'ID-56'!C166,'ID-61'!B166,'ID-64'!C166,'ID-68'!C166,'ID-69'!C166,'ID-76'!C166,'ID-78'!C166,'ID-79'!C166,'ID-80'!C166,'ID-81'!C166)</f>
        <v>4.0242868556144454E-7</v>
      </c>
      <c r="E159" s="1">
        <v>19.375</v>
      </c>
      <c r="F159" s="1">
        <f>STDEV('ID-19'!B166,'ID-46'!B166,'ID-56'!B166,'ID-60'!B166,'ID-63'!B166,'ID-64'!B166,'ID-68'!B166,'ID-69'!B166,'ID-76'!B166,'ID-78'!B166,'ID-79'!B166,'ID-80'!B166,'ID-81'!B166)/SQRT('Sample number'!$A$4)</f>
        <v>1.1902578529445759E-7</v>
      </c>
      <c r="G159" s="1">
        <f>STDEV('ID-19'!C166,'ID-56'!C166,'ID-61'!B166,'ID-64'!C166,'ID-68'!C166,'ID-69'!C166,'ID-76'!C166,'ID-78'!C166,'ID-79'!C166,'ID-80'!C166,'ID-81'!C166)/SQRT('Sample number'!$B$4)</f>
        <v>1.213368140802932E-7</v>
      </c>
    </row>
    <row r="160" spans="1:7" x14ac:dyDescent="0.25">
      <c r="A160" s="1">
        <v>19.5</v>
      </c>
      <c r="B160" s="1">
        <f>STDEV('ID-19'!B167,'ID-46'!B167,'ID-56'!B167,'ID-60'!B167,'ID-63'!B167,'ID-64'!B167,'ID-68'!B167,'ID-69'!B167,'ID-76'!B167,'ID-78'!B167,'ID-79'!B167,'ID-80'!B167,'ID-81'!B167)</f>
        <v>4.3213966672529516E-7</v>
      </c>
      <c r="C160" s="1">
        <f>STDEV('ID-19'!C167,'ID-56'!C167,'ID-61'!B167,'ID-64'!C167,'ID-68'!C167,'ID-69'!C167,'ID-76'!C167,'ID-78'!C167,'ID-79'!C167,'ID-80'!C167,'ID-81'!C167)</f>
        <v>4.2485963520494074E-7</v>
      </c>
      <c r="E160" s="1">
        <v>19.5</v>
      </c>
      <c r="F160" s="1">
        <f>STDEV('ID-19'!B167,'ID-46'!B167,'ID-56'!B167,'ID-60'!B167,'ID-63'!B167,'ID-64'!B167,'ID-68'!B167,'ID-69'!B167,'ID-76'!B167,'ID-78'!B167,'ID-79'!B167,'ID-80'!B167,'ID-81'!B167)/SQRT('Sample number'!$A$4)</f>
        <v>1.1985397896461317E-7</v>
      </c>
      <c r="G160" s="1">
        <f>STDEV('ID-19'!C167,'ID-56'!C167,'ID-61'!B167,'ID-64'!C167,'ID-68'!C167,'ID-69'!C167,'ID-76'!C167,'ID-78'!C167,'ID-79'!C167,'ID-80'!C167,'ID-81'!C167)/SQRT('Sample number'!$B$4)</f>
        <v>1.2809999986745985E-7</v>
      </c>
    </row>
    <row r="161" spans="1:7" x14ac:dyDescent="0.25">
      <c r="A161" s="1">
        <v>19.625</v>
      </c>
      <c r="B161" s="1">
        <f>STDEV('ID-19'!B168,'ID-46'!B168,'ID-56'!B168,'ID-60'!B168,'ID-63'!B168,'ID-64'!B168,'ID-68'!B168,'ID-69'!B168,'ID-76'!B168,'ID-78'!B168,'ID-79'!B168,'ID-80'!B168,'ID-81'!B168)</f>
        <v>4.3373593235120467E-7</v>
      </c>
      <c r="C161" s="1">
        <f>STDEV('ID-19'!C168,'ID-56'!C168,'ID-61'!B168,'ID-64'!C168,'ID-68'!C168,'ID-69'!C168,'ID-76'!C168,'ID-78'!C168,'ID-79'!C168,'ID-80'!C168,'ID-81'!C168)</f>
        <v>4.2681321072259819E-7</v>
      </c>
      <c r="E161" s="1">
        <v>19.625</v>
      </c>
      <c r="F161" s="1">
        <f>STDEV('ID-19'!B168,'ID-46'!B168,'ID-56'!B168,'ID-60'!B168,'ID-63'!B168,'ID-64'!B168,'ID-68'!B168,'ID-69'!B168,'ID-76'!B168,'ID-78'!B168,'ID-79'!B168,'ID-80'!B168,'ID-81'!B168)/SQRT('Sample number'!$A$4)</f>
        <v>1.2029670339257297E-7</v>
      </c>
      <c r="G161" s="1">
        <f>STDEV('ID-19'!C168,'ID-56'!C168,'ID-61'!B168,'ID-64'!C168,'ID-68'!C168,'ID-69'!C168,'ID-76'!C168,'ID-78'!C168,'ID-79'!C168,'ID-80'!C168,'ID-81'!C168)/SQRT('Sample number'!$B$4)</f>
        <v>1.2868902504852295E-7</v>
      </c>
    </row>
    <row r="162" spans="1:7" x14ac:dyDescent="0.25">
      <c r="A162" s="1">
        <v>19.75</v>
      </c>
      <c r="B162" s="1">
        <f>STDEV('ID-19'!B169,'ID-46'!B169,'ID-56'!B169,'ID-60'!B169,'ID-63'!B169,'ID-64'!B169,'ID-68'!B169,'ID-69'!B169,'ID-76'!B169,'ID-78'!B169,'ID-79'!B169,'ID-80'!B169,'ID-81'!B169)</f>
        <v>4.3175151431466069E-7</v>
      </c>
      <c r="C162" s="1">
        <f>STDEV('ID-19'!C169,'ID-56'!C169,'ID-61'!B169,'ID-64'!C169,'ID-68'!C169,'ID-69'!C169,'ID-76'!C169,'ID-78'!C169,'ID-79'!C169,'ID-80'!C169,'ID-81'!C169)</f>
        <v>4.2720261132932838E-7</v>
      </c>
      <c r="E162" s="1">
        <v>19.75</v>
      </c>
      <c r="F162" s="1">
        <f>STDEV('ID-19'!B169,'ID-46'!B169,'ID-56'!B169,'ID-60'!B169,'ID-63'!B169,'ID-64'!B169,'ID-68'!B169,'ID-69'!B169,'ID-76'!B169,'ID-78'!B169,'ID-79'!B169,'ID-80'!B169,'ID-81'!B169)/SQRT('Sample number'!$A$4)</f>
        <v>1.1974632485544105E-7</v>
      </c>
      <c r="G162" s="1">
        <f>STDEV('ID-19'!C169,'ID-56'!C169,'ID-61'!B169,'ID-64'!C169,'ID-68'!C169,'ID-69'!C169,'ID-76'!C169,'ID-78'!C169,'ID-79'!C169,'ID-80'!C169,'ID-81'!C169)/SQRT('Sample number'!$B$4)</f>
        <v>1.2880643374903757E-7</v>
      </c>
    </row>
    <row r="163" spans="1:7" x14ac:dyDescent="0.25">
      <c r="A163" s="1">
        <v>19.875</v>
      </c>
      <c r="B163" s="1">
        <f>STDEV('ID-19'!B170,'ID-46'!B170,'ID-56'!B170,'ID-60'!B170,'ID-63'!B170,'ID-64'!B170,'ID-68'!B170,'ID-69'!B170,'ID-76'!B170,'ID-78'!B170,'ID-79'!B170,'ID-80'!B170,'ID-81'!B170)</f>
        <v>4.2784932582233786E-7</v>
      </c>
      <c r="C163" s="1">
        <f>STDEV('ID-19'!C170,'ID-56'!C170,'ID-61'!B170,'ID-64'!C170,'ID-68'!C170,'ID-69'!C170,'ID-76'!C170,'ID-78'!C170,'ID-79'!C170,'ID-80'!C170,'ID-81'!C170)</f>
        <v>4.2907817607740079E-7</v>
      </c>
      <c r="E163" s="1">
        <v>19.875</v>
      </c>
      <c r="F163" s="1">
        <f>STDEV('ID-19'!B170,'ID-46'!B170,'ID-56'!B170,'ID-60'!B170,'ID-63'!B170,'ID-64'!B170,'ID-68'!B170,'ID-69'!B170,'ID-76'!B170,'ID-78'!B170,'ID-79'!B170,'ID-80'!B170,'ID-81'!B170)/SQRT('Sample number'!$A$4)</f>
        <v>1.1866405249424141E-7</v>
      </c>
      <c r="G163" s="1">
        <f>STDEV('ID-19'!C170,'ID-56'!C170,'ID-61'!B170,'ID-64'!C170,'ID-68'!C170,'ID-69'!C170,'ID-76'!C170,'ID-78'!C170,'ID-79'!C170,'ID-80'!C170,'ID-81'!C170)/SQRT('Sample number'!$B$4)</f>
        <v>1.2937193779807152E-7</v>
      </c>
    </row>
    <row r="164" spans="1:7" x14ac:dyDescent="0.25">
      <c r="A164" s="1">
        <v>20</v>
      </c>
      <c r="B164" s="1">
        <f>STDEV('ID-19'!B171,'ID-46'!B171,'ID-56'!B171,'ID-60'!B171,'ID-63'!B171,'ID-64'!B171,'ID-68'!B171,'ID-69'!B171,'ID-76'!B171,'ID-78'!B171,'ID-79'!B171,'ID-80'!B171,'ID-81'!B171)</f>
        <v>4.2354074335550676E-7</v>
      </c>
      <c r="C164" s="1">
        <f>STDEV('ID-19'!C171,'ID-56'!C171,'ID-61'!B171,'ID-64'!C171,'ID-68'!C171,'ID-69'!C171,'ID-76'!C171,'ID-78'!C171,'ID-79'!C171,'ID-80'!C171,'ID-81'!C171)</f>
        <v>4.2909451675863067E-7</v>
      </c>
      <c r="E164" s="1">
        <v>20</v>
      </c>
      <c r="F164" s="1">
        <f>STDEV('ID-19'!B171,'ID-46'!B171,'ID-56'!B171,'ID-60'!B171,'ID-63'!B171,'ID-64'!B171,'ID-68'!B171,'ID-69'!B171,'ID-76'!B171,'ID-78'!B171,'ID-79'!B171,'ID-80'!B171,'ID-81'!B171)/SQRT('Sample number'!$A$4)</f>
        <v>1.174690667243395E-7</v>
      </c>
      <c r="G164" s="1">
        <f>STDEV('ID-19'!C171,'ID-56'!C171,'ID-61'!B171,'ID-64'!C171,'ID-68'!C171,'ID-69'!C171,'ID-76'!C171,'ID-78'!C171,'ID-79'!C171,'ID-80'!C171,'ID-81'!C171)/SQRT('Sample number'!$B$4)</f>
        <v>1.2937686469884045E-7</v>
      </c>
    </row>
    <row r="165" spans="1:7" x14ac:dyDescent="0.25">
      <c r="A165" s="1">
        <v>20.125</v>
      </c>
      <c r="B165" s="1">
        <f>STDEV('ID-19'!B172,'ID-46'!B172,'ID-56'!B172,'ID-60'!B172,'ID-63'!B172,'ID-64'!B172,'ID-68'!B172,'ID-69'!B172,'ID-76'!B172,'ID-78'!B172,'ID-79'!B172,'ID-80'!B172,'ID-81'!B172)</f>
        <v>4.2036362805256154E-7</v>
      </c>
      <c r="C165" s="1">
        <f>STDEV('ID-19'!C172,'ID-56'!C172,'ID-61'!B172,'ID-64'!C172,'ID-68'!C172,'ID-69'!C172,'ID-76'!C172,'ID-78'!C172,'ID-79'!C172,'ID-80'!C172,'ID-81'!C172)</f>
        <v>4.4582410027754157E-7</v>
      </c>
      <c r="E165" s="1">
        <v>20.125</v>
      </c>
      <c r="F165" s="1">
        <f>STDEV('ID-19'!B172,'ID-46'!B172,'ID-56'!B172,'ID-60'!B172,'ID-63'!B172,'ID-64'!B172,'ID-68'!B172,'ID-69'!B172,'ID-76'!B172,'ID-78'!B172,'ID-79'!B172,'ID-80'!B172,'ID-81'!B172)/SQRT('Sample number'!$A$4)</f>
        <v>1.1658789348335256E-7</v>
      </c>
      <c r="G165" s="1">
        <f>STDEV('ID-19'!C172,'ID-56'!C172,'ID-61'!B172,'ID-64'!C172,'ID-68'!C172,'ID-69'!C172,'ID-76'!C172,'ID-78'!C172,'ID-79'!C172,'ID-80'!C172,'ID-81'!C172)/SQRT('Sample number'!$B$4)</f>
        <v>1.3442102391985328E-7</v>
      </c>
    </row>
    <row r="166" spans="1:7" x14ac:dyDescent="0.25">
      <c r="A166" s="1">
        <v>20.25</v>
      </c>
      <c r="B166" s="1">
        <f>STDEV('ID-19'!B173,'ID-46'!B173,'ID-56'!B173,'ID-60'!B173,'ID-63'!B173,'ID-64'!B173,'ID-68'!B173,'ID-69'!B173,'ID-76'!B173,'ID-78'!B173,'ID-79'!B173,'ID-80'!B173,'ID-81'!B173)</f>
        <v>4.1707498504193972E-7</v>
      </c>
      <c r="C166" s="1">
        <f>STDEV('ID-19'!C173,'ID-56'!C173,'ID-61'!B173,'ID-64'!C173,'ID-68'!C173,'ID-69'!C173,'ID-76'!C173,'ID-78'!C173,'ID-79'!C173,'ID-80'!C173,'ID-81'!C173)</f>
        <v>4.4566549412382336E-7</v>
      </c>
      <c r="E166" s="1">
        <v>20.25</v>
      </c>
      <c r="F166" s="1">
        <f>STDEV('ID-19'!B173,'ID-46'!B173,'ID-56'!B173,'ID-60'!B173,'ID-63'!B173,'ID-64'!B173,'ID-68'!B173,'ID-69'!B173,'ID-76'!B173,'ID-78'!B173,'ID-79'!B173,'ID-80'!B173,'ID-81'!B173)/SQRT('Sample number'!$A$4)</f>
        <v>1.1567578802169923E-7</v>
      </c>
      <c r="G166" s="1">
        <f>STDEV('ID-19'!C173,'ID-56'!C173,'ID-61'!B173,'ID-64'!C173,'ID-68'!C173,'ID-69'!C173,'ID-76'!C173,'ID-78'!C173,'ID-79'!C173,'ID-80'!C173,'ID-81'!C173)/SQRT('Sample number'!$B$4)</f>
        <v>1.343732023651874E-7</v>
      </c>
    </row>
    <row r="167" spans="1:7" x14ac:dyDescent="0.25">
      <c r="A167" s="1">
        <v>20.375</v>
      </c>
      <c r="B167" s="1">
        <f>STDEV('ID-19'!B174,'ID-46'!B174,'ID-56'!B174,'ID-60'!B174,'ID-63'!B174,'ID-64'!B174,'ID-68'!B174,'ID-69'!B174,'ID-76'!B174,'ID-78'!B174,'ID-79'!B174,'ID-80'!B174,'ID-81'!B174)</f>
        <v>4.1354892239027805E-7</v>
      </c>
      <c r="C167" s="1">
        <f>STDEV('ID-19'!C174,'ID-56'!C174,'ID-61'!B174,'ID-64'!C174,'ID-68'!C174,'ID-69'!C174,'ID-76'!C174,'ID-78'!C174,'ID-79'!C174,'ID-80'!C174,'ID-81'!C174)</f>
        <v>4.4767090366141651E-7</v>
      </c>
      <c r="E167" s="1">
        <v>20.375</v>
      </c>
      <c r="F167" s="1">
        <f>STDEV('ID-19'!B174,'ID-46'!B174,'ID-56'!B174,'ID-60'!B174,'ID-63'!B174,'ID-64'!B174,'ID-68'!B174,'ID-69'!B174,'ID-76'!B174,'ID-78'!B174,'ID-79'!B174,'ID-80'!B174,'ID-81'!B174)/SQRT('Sample number'!$A$4)</f>
        <v>1.1469783419930965E-7</v>
      </c>
      <c r="G167" s="1">
        <f>STDEV('ID-19'!C174,'ID-56'!C174,'ID-61'!B174,'ID-64'!C174,'ID-68'!C174,'ID-69'!C174,'ID-76'!C174,'ID-78'!C174,'ID-79'!C174,'ID-80'!C174,'ID-81'!C174)/SQRT('Sample number'!$B$4)</f>
        <v>1.3497785609129619E-7</v>
      </c>
    </row>
    <row r="168" spans="1:7" x14ac:dyDescent="0.25">
      <c r="A168" s="1">
        <v>20.5</v>
      </c>
      <c r="B168" s="1">
        <f>STDEV('ID-19'!B175,'ID-46'!B175,'ID-56'!B175,'ID-60'!B175,'ID-63'!B175,'ID-64'!B175,'ID-68'!B175,'ID-69'!B175,'ID-76'!B175,'ID-78'!B175,'ID-79'!B175,'ID-80'!B175,'ID-81'!B175)</f>
        <v>4.1687599687324411E-7</v>
      </c>
      <c r="C168" s="1">
        <f>STDEV('ID-19'!C175,'ID-56'!C175,'ID-61'!B175,'ID-64'!C175,'ID-68'!C175,'ID-69'!C175,'ID-76'!C175,'ID-78'!C175,'ID-79'!C175,'ID-80'!C175,'ID-81'!C175)</f>
        <v>4.4913368616509437E-7</v>
      </c>
      <c r="E168" s="1">
        <v>20.5</v>
      </c>
      <c r="F168" s="1">
        <f>STDEV('ID-19'!B175,'ID-46'!B175,'ID-56'!B175,'ID-60'!B175,'ID-63'!B175,'ID-64'!B175,'ID-68'!B175,'ID-69'!B175,'ID-76'!B175,'ID-78'!B175,'ID-79'!B175,'ID-80'!B175,'ID-81'!B175)/SQRT('Sample number'!$A$4)</f>
        <v>1.1562059863358827E-7</v>
      </c>
      <c r="G168" s="1">
        <f>STDEV('ID-19'!C175,'ID-56'!C175,'ID-61'!B175,'ID-64'!C175,'ID-68'!C175,'ID-69'!C175,'ID-76'!C175,'ID-78'!C175,'ID-79'!C175,'ID-80'!C175,'ID-81'!C175)/SQRT('Sample number'!$B$4)</f>
        <v>1.3541890161080492E-7</v>
      </c>
    </row>
    <row r="169" spans="1:7" x14ac:dyDescent="0.25">
      <c r="A169" s="1">
        <v>20.625</v>
      </c>
      <c r="B169" s="1">
        <f>STDEV('ID-19'!B176,'ID-46'!B176,'ID-56'!B176,'ID-60'!B176,'ID-63'!B176,'ID-64'!B176,'ID-68'!B176,'ID-69'!B176,'ID-76'!B176,'ID-78'!B176,'ID-79'!B176,'ID-80'!B176,'ID-81'!B176)</f>
        <v>4.1761016400562409E-7</v>
      </c>
      <c r="C169" s="1">
        <f>STDEV('ID-19'!C176,'ID-56'!C176,'ID-61'!B176,'ID-64'!C176,'ID-68'!C176,'ID-69'!C176,'ID-76'!C176,'ID-78'!C176,'ID-79'!C176,'ID-80'!C176,'ID-81'!C176)</f>
        <v>4.4866616161396771E-7</v>
      </c>
      <c r="E169" s="1">
        <v>20.625</v>
      </c>
      <c r="F169" s="1">
        <f>STDEV('ID-19'!B176,'ID-46'!B176,'ID-56'!B176,'ID-60'!B176,'ID-63'!B176,'ID-64'!B176,'ID-68'!B176,'ID-69'!B176,'ID-76'!B176,'ID-78'!B176,'ID-79'!B176,'ID-80'!B176,'ID-81'!B176)/SQRT('Sample number'!$A$4)</f>
        <v>1.1582421995978491E-7</v>
      </c>
      <c r="G169" s="1">
        <f>STDEV('ID-19'!C176,'ID-56'!C176,'ID-61'!B176,'ID-64'!C176,'ID-68'!C176,'ID-69'!C176,'ID-76'!C176,'ID-78'!C176,'ID-79'!C176,'ID-80'!C176,'ID-81'!C176)/SQRT('Sample number'!$B$4)</f>
        <v>1.3527793765477159E-7</v>
      </c>
    </row>
    <row r="170" spans="1:7" x14ac:dyDescent="0.25">
      <c r="A170" s="1">
        <v>20.75</v>
      </c>
      <c r="B170" s="1">
        <f>STDEV('ID-19'!B177,'ID-46'!B177,'ID-56'!B177,'ID-60'!B177,'ID-63'!B177,'ID-64'!B177,'ID-68'!B177,'ID-69'!B177,'ID-76'!B177,'ID-78'!B177,'ID-79'!B177,'ID-80'!B177,'ID-81'!B177)</f>
        <v>4.2029478768735084E-7</v>
      </c>
      <c r="C170" s="1">
        <f>STDEV('ID-19'!C177,'ID-56'!C177,'ID-61'!B177,'ID-64'!C177,'ID-68'!C177,'ID-69'!C177,'ID-76'!C177,'ID-78'!C177,'ID-79'!C177,'ID-80'!C177,'ID-81'!C177)</f>
        <v>4.5296919968458406E-7</v>
      </c>
      <c r="E170" s="1">
        <v>20.75</v>
      </c>
      <c r="F170" s="1">
        <f>STDEV('ID-19'!B177,'ID-46'!B177,'ID-56'!B177,'ID-60'!B177,'ID-63'!B177,'ID-64'!B177,'ID-68'!B177,'ID-69'!B177,'ID-76'!B177,'ID-78'!B177,'ID-79'!B177,'ID-80'!B177,'ID-81'!B177)/SQRT('Sample number'!$A$4)</f>
        <v>1.1656880060130727E-7</v>
      </c>
      <c r="G170" s="1">
        <f>STDEV('ID-19'!C177,'ID-56'!C177,'ID-61'!B177,'ID-64'!C177,'ID-68'!C177,'ID-69'!C177,'ID-76'!C177,'ID-78'!C177,'ID-79'!C177,'ID-80'!C177,'ID-81'!C177)/SQRT('Sample number'!$B$4)</f>
        <v>1.3657535244921243E-7</v>
      </c>
    </row>
    <row r="171" spans="1:7" x14ac:dyDescent="0.25">
      <c r="A171" s="1">
        <v>20.875</v>
      </c>
      <c r="B171" s="1">
        <f>STDEV('ID-19'!B178,'ID-46'!B178,'ID-56'!B178,'ID-60'!B178,'ID-63'!B178,'ID-64'!B178,'ID-68'!B178,'ID-69'!B178,'ID-76'!B178,'ID-78'!B178,'ID-79'!B178,'ID-80'!B178,'ID-81'!B178)</f>
        <v>4.2067094037447071E-7</v>
      </c>
      <c r="C171" s="1">
        <f>STDEV('ID-19'!C178,'ID-56'!C178,'ID-61'!B178,'ID-64'!C178,'ID-68'!C178,'ID-69'!C178,'ID-76'!C178,'ID-78'!C178,'ID-79'!C178,'ID-80'!C178,'ID-81'!C178)</f>
        <v>4.5430829469343072E-7</v>
      </c>
      <c r="E171" s="1">
        <v>20.875</v>
      </c>
      <c r="F171" s="1">
        <f>STDEV('ID-19'!B178,'ID-46'!B178,'ID-56'!B178,'ID-60'!B178,'ID-63'!B178,'ID-64'!B178,'ID-68'!B178,'ID-69'!B178,'ID-76'!B178,'ID-78'!B178,'ID-79'!B178,'ID-80'!B178,'ID-81'!B178)/SQRT('Sample number'!$A$4)</f>
        <v>1.1667312658598529E-7</v>
      </c>
      <c r="G171" s="1">
        <f>STDEV('ID-19'!C178,'ID-56'!C178,'ID-61'!B178,'ID-64'!C178,'ID-68'!C178,'ID-69'!C178,'ID-76'!C178,'ID-78'!C178,'ID-79'!C178,'ID-80'!C178,'ID-81'!C178)/SQRT('Sample number'!$B$4)</f>
        <v>1.3697910478584718E-7</v>
      </c>
    </row>
    <row r="172" spans="1:7" x14ac:dyDescent="0.25">
      <c r="A172" s="1">
        <v>21</v>
      </c>
      <c r="B172" s="1">
        <f>STDEV('ID-19'!B179,'ID-46'!B179,'ID-56'!B179,'ID-60'!B179,'ID-63'!B179,'ID-64'!B179,'ID-68'!B179,'ID-69'!B179,'ID-76'!B179,'ID-78'!B179,'ID-79'!B179,'ID-80'!B179,'ID-81'!B179)</f>
        <v>4.2021249636279864E-7</v>
      </c>
      <c r="C172" s="1">
        <f>STDEV('ID-19'!C179,'ID-56'!C179,'ID-61'!B179,'ID-64'!C179,'ID-68'!C179,'ID-69'!C179,'ID-76'!C179,'ID-78'!C179,'ID-79'!C179,'ID-80'!C179,'ID-81'!C179)</f>
        <v>4.5082989052963201E-7</v>
      </c>
      <c r="E172" s="1">
        <v>21</v>
      </c>
      <c r="F172" s="1">
        <f>STDEV('ID-19'!B179,'ID-46'!B179,'ID-56'!B179,'ID-60'!B179,'ID-63'!B179,'ID-64'!B179,'ID-68'!B179,'ID-69'!B179,'ID-76'!B179,'ID-78'!B179,'ID-79'!B179,'ID-80'!B179,'ID-81'!B179)/SQRT('Sample number'!$A$4)</f>
        <v>1.1654597709436889E-7</v>
      </c>
      <c r="G172" s="1">
        <f>STDEV('ID-19'!C179,'ID-56'!C179,'ID-61'!B179,'ID-64'!C179,'ID-68'!C179,'ID-69'!C179,'ID-76'!C179,'ID-78'!C179,'ID-79'!C179,'ID-80'!C179,'ID-81'!C179)/SQRT('Sample number'!$B$4)</f>
        <v>1.3593032646943534E-7</v>
      </c>
    </row>
    <row r="173" spans="1:7" x14ac:dyDescent="0.25">
      <c r="A173" s="1">
        <v>21.125</v>
      </c>
      <c r="B173" s="1">
        <f>STDEV('ID-19'!B180,'ID-46'!B180,'ID-56'!B180,'ID-60'!B180,'ID-63'!B180,'ID-64'!B180,'ID-68'!B180,'ID-69'!B180,'ID-76'!B180,'ID-78'!B180,'ID-79'!B180,'ID-80'!B180,'ID-81'!B180)</f>
        <v>4.2201873591822832E-7</v>
      </c>
      <c r="C173" s="1">
        <f>STDEV('ID-19'!C180,'ID-56'!C180,'ID-61'!B180,'ID-64'!C180,'ID-68'!C180,'ID-69'!C180,'ID-76'!C180,'ID-78'!C180,'ID-79'!C180,'ID-80'!C180,'ID-81'!C180)</f>
        <v>4.5070155756000648E-7</v>
      </c>
      <c r="E173" s="1">
        <v>21.125</v>
      </c>
      <c r="F173" s="1">
        <f>STDEV('ID-19'!B180,'ID-46'!B180,'ID-56'!B180,'ID-60'!B180,'ID-63'!B180,'ID-64'!B180,'ID-68'!B180,'ID-69'!B180,'ID-76'!B180,'ID-78'!B180,'ID-79'!B180,'ID-80'!B180,'ID-81'!B180)/SQRT('Sample number'!$A$4)</f>
        <v>1.170469378122822E-7</v>
      </c>
      <c r="G173" s="1">
        <f>STDEV('ID-19'!C180,'ID-56'!C180,'ID-61'!B180,'ID-64'!C180,'ID-68'!C180,'ID-69'!C180,'ID-76'!C180,'ID-78'!C180,'ID-79'!C180,'ID-80'!C180,'ID-81'!C180)/SQRT('Sample number'!$B$4)</f>
        <v>1.3589163262320989E-7</v>
      </c>
    </row>
    <row r="174" spans="1:7" x14ac:dyDescent="0.25">
      <c r="A174" s="1">
        <v>21.25</v>
      </c>
      <c r="B174" s="1">
        <f>STDEV('ID-19'!B181,'ID-46'!B181,'ID-56'!B181,'ID-60'!B181,'ID-63'!B181,'ID-64'!B181,'ID-68'!B181,'ID-69'!B181,'ID-76'!B181,'ID-78'!B181,'ID-79'!B181,'ID-80'!B181,'ID-81'!B181)</f>
        <v>4.2736891954656044E-7</v>
      </c>
      <c r="C174" s="1">
        <f>STDEV('ID-19'!C181,'ID-56'!C181,'ID-61'!B181,'ID-64'!C181,'ID-68'!C181,'ID-69'!C181,'ID-76'!C181,'ID-78'!C181,'ID-79'!C181,'ID-80'!C181,'ID-81'!C181)</f>
        <v>4.4757273653486489E-7</v>
      </c>
      <c r="E174" s="1">
        <v>21.25</v>
      </c>
      <c r="F174" s="1">
        <f>STDEV('ID-19'!B181,'ID-46'!B181,'ID-56'!B181,'ID-60'!B181,'ID-63'!B181,'ID-64'!B181,'ID-68'!B181,'ID-69'!B181,'ID-76'!B181,'ID-78'!B181,'ID-79'!B181,'ID-80'!B181,'ID-81'!B181)/SQRT('Sample number'!$A$4)</f>
        <v>1.1853081176652062E-7</v>
      </c>
      <c r="G174" s="1">
        <f>STDEV('ID-19'!C181,'ID-56'!C181,'ID-61'!B181,'ID-64'!C181,'ID-68'!C181,'ID-69'!C181,'ID-76'!C181,'ID-78'!C181,'ID-79'!C181,'ID-80'!C181,'ID-81'!C181)/SQRT('Sample number'!$B$4)</f>
        <v>1.3494825758897626E-7</v>
      </c>
    </row>
    <row r="175" spans="1:7" x14ac:dyDescent="0.25">
      <c r="A175" s="1">
        <v>21.375</v>
      </c>
      <c r="B175" s="1">
        <f>STDEV('ID-19'!B182,'ID-46'!B182,'ID-56'!B182,'ID-60'!B182,'ID-63'!B182,'ID-64'!B182,'ID-68'!B182,'ID-69'!B182,'ID-76'!B182,'ID-78'!B182,'ID-79'!B182,'ID-80'!B182,'ID-81'!B182)</f>
        <v>4.2585500105396648E-7</v>
      </c>
      <c r="C175" s="1">
        <f>STDEV('ID-19'!C182,'ID-56'!C182,'ID-61'!B182,'ID-64'!C182,'ID-68'!C182,'ID-69'!C182,'ID-76'!C182,'ID-78'!C182,'ID-79'!C182,'ID-80'!C182,'ID-81'!C182)</f>
        <v>4.4399324705748359E-7</v>
      </c>
      <c r="E175" s="1">
        <v>21.375</v>
      </c>
      <c r="F175" s="1">
        <f>STDEV('ID-19'!B182,'ID-46'!B182,'ID-56'!B182,'ID-60'!B182,'ID-63'!B182,'ID-64'!B182,'ID-68'!B182,'ID-69'!B182,'ID-76'!B182,'ID-78'!B182,'ID-79'!B182,'ID-80'!B182,'ID-81'!B182)/SQRT('Sample number'!$A$4)</f>
        <v>1.1811092632406518E-7</v>
      </c>
      <c r="G175" s="1">
        <f>STDEV('ID-19'!C182,'ID-56'!C182,'ID-61'!B182,'ID-64'!C182,'ID-68'!C182,'ID-69'!C182,'ID-76'!C182,'ID-78'!C182,'ID-79'!C182,'ID-80'!C182,'ID-81'!C182)/SQRT('Sample number'!$B$4)</f>
        <v>1.3386900090374907E-7</v>
      </c>
    </row>
    <row r="176" spans="1:7" x14ac:dyDescent="0.25">
      <c r="A176" s="1">
        <v>21.5</v>
      </c>
      <c r="B176" s="1">
        <f>STDEV('ID-19'!B183,'ID-46'!B183,'ID-56'!B183,'ID-60'!B183,'ID-63'!B183,'ID-64'!B183,'ID-68'!B183,'ID-69'!B183,'ID-76'!B183,'ID-78'!B183,'ID-79'!B183,'ID-80'!B183,'ID-81'!B183)</f>
        <v>4.2460619625243732E-7</v>
      </c>
      <c r="C176" s="1">
        <f>STDEV('ID-19'!C183,'ID-56'!C183,'ID-61'!B183,'ID-64'!C183,'ID-68'!C183,'ID-69'!C183,'ID-76'!C183,'ID-78'!C183,'ID-79'!C183,'ID-80'!C183,'ID-81'!C183)</f>
        <v>4.4382422285362792E-7</v>
      </c>
      <c r="E176" s="1">
        <v>21.5</v>
      </c>
      <c r="F176" s="1">
        <f>STDEV('ID-19'!B183,'ID-46'!B183,'ID-56'!B183,'ID-60'!B183,'ID-63'!B183,'ID-64'!B183,'ID-68'!B183,'ID-69'!B183,'ID-76'!B183,'ID-78'!B183,'ID-79'!B183,'ID-80'!B183,'ID-81'!B183)/SQRT('Sample number'!$A$4)</f>
        <v>1.1776457018983756E-7</v>
      </c>
      <c r="G176" s="1">
        <f>STDEV('ID-19'!C183,'ID-56'!C183,'ID-61'!B183,'ID-64'!C183,'ID-68'!C183,'ID-69'!C183,'ID-76'!C183,'ID-78'!C183,'ID-79'!C183,'ID-80'!C183,'ID-81'!C183)/SQRT('Sample number'!$B$4)</f>
        <v>1.3381803818877836E-7</v>
      </c>
    </row>
    <row r="177" spans="1:7" x14ac:dyDescent="0.25">
      <c r="A177" s="1">
        <v>21.625</v>
      </c>
      <c r="B177" s="1">
        <f>STDEV('ID-19'!B184,'ID-46'!B184,'ID-56'!B184,'ID-60'!B184,'ID-63'!B184,'ID-64'!B184,'ID-68'!B184,'ID-69'!B184,'ID-76'!B184,'ID-78'!B184,'ID-79'!B184,'ID-80'!B184,'ID-81'!B184)</f>
        <v>4.2550593810070977E-7</v>
      </c>
      <c r="C177" s="1">
        <f>STDEV('ID-19'!C184,'ID-56'!C184,'ID-61'!B184,'ID-64'!C184,'ID-68'!C184,'ID-69'!C184,'ID-76'!C184,'ID-78'!C184,'ID-79'!C184,'ID-80'!C184,'ID-81'!C184)</f>
        <v>4.4167708918150058E-7</v>
      </c>
      <c r="E177" s="1">
        <v>21.625</v>
      </c>
      <c r="F177" s="1">
        <f>STDEV('ID-19'!B184,'ID-46'!B184,'ID-56'!B184,'ID-60'!B184,'ID-63'!B184,'ID-64'!B184,'ID-68'!B184,'ID-69'!B184,'ID-76'!B184,'ID-78'!B184,'ID-79'!B184,'ID-80'!B184,'ID-81'!B184)/SQRT('Sample number'!$A$4)</f>
        <v>1.1801411367973196E-7</v>
      </c>
      <c r="G177" s="1">
        <f>STDEV('ID-19'!C184,'ID-56'!C184,'ID-61'!B184,'ID-64'!C184,'ID-68'!C184,'ID-69'!C184,'ID-76'!C184,'ID-78'!C184,'ID-79'!C184,'ID-80'!C184,'ID-81'!C184)/SQRT('Sample number'!$B$4)</f>
        <v>1.3317065302830705E-7</v>
      </c>
    </row>
    <row r="178" spans="1:7" x14ac:dyDescent="0.25">
      <c r="A178" s="1">
        <v>21.75</v>
      </c>
      <c r="B178" s="1">
        <f>STDEV('ID-19'!B185,'ID-46'!B185,'ID-56'!B185,'ID-60'!B185,'ID-63'!B185,'ID-64'!B185,'ID-68'!B185,'ID-69'!B185,'ID-76'!B185,'ID-78'!B185,'ID-79'!B185,'ID-80'!B185,'ID-81'!B185)</f>
        <v>4.1906113468534201E-7</v>
      </c>
      <c r="C178" s="1">
        <f>STDEV('ID-19'!C185,'ID-56'!C185,'ID-61'!B185,'ID-64'!C185,'ID-68'!C185,'ID-69'!C185,'ID-76'!C185,'ID-78'!C185,'ID-79'!C185,'ID-80'!C185,'ID-81'!C185)</f>
        <v>4.4030893986008839E-7</v>
      </c>
      <c r="E178" s="1">
        <v>21.75</v>
      </c>
      <c r="F178" s="1">
        <f>STDEV('ID-19'!B185,'ID-46'!B185,'ID-56'!B185,'ID-60'!B185,'ID-63'!B185,'ID-64'!B185,'ID-68'!B185,'ID-69'!B185,'ID-76'!B185,'ID-78'!B185,'ID-79'!B185,'ID-80'!B185,'ID-81'!B185)/SQRT('Sample number'!$A$4)</f>
        <v>1.1622664682016319E-7</v>
      </c>
      <c r="G178" s="1">
        <f>STDEV('ID-19'!C185,'ID-56'!C185,'ID-61'!B185,'ID-64'!C185,'ID-68'!C185,'ID-69'!C185,'ID-76'!C185,'ID-78'!C185,'ID-79'!C185,'ID-80'!C185,'ID-81'!C185)/SQRT('Sample number'!$B$4)</f>
        <v>1.3275814048682492E-7</v>
      </c>
    </row>
    <row r="179" spans="1:7" x14ac:dyDescent="0.25">
      <c r="A179" s="1">
        <v>21.875</v>
      </c>
      <c r="B179" s="1">
        <f>STDEV('ID-19'!B186,'ID-46'!B186,'ID-56'!B186,'ID-60'!B186,'ID-63'!B186,'ID-64'!B186,'ID-68'!B186,'ID-69'!B186,'ID-76'!B186,'ID-78'!B186,'ID-79'!B186,'ID-80'!B186,'ID-81'!B186)</f>
        <v>4.1248520451622331E-7</v>
      </c>
      <c r="C179" s="1">
        <f>STDEV('ID-19'!C186,'ID-56'!C186,'ID-61'!B186,'ID-64'!C186,'ID-68'!C186,'ID-69'!C186,'ID-76'!C186,'ID-78'!C186,'ID-79'!C186,'ID-80'!C186,'ID-81'!C186)</f>
        <v>4.3516581792179432E-7</v>
      </c>
      <c r="E179" s="1">
        <v>21.875</v>
      </c>
      <c r="F179" s="1">
        <f>STDEV('ID-19'!B186,'ID-46'!B186,'ID-56'!B186,'ID-60'!B186,'ID-63'!B186,'ID-64'!B186,'ID-68'!B186,'ID-69'!B186,'ID-76'!B186,'ID-78'!B186,'ID-79'!B186,'ID-80'!B186,'ID-81'!B186)/SQRT('Sample number'!$A$4)</f>
        <v>1.1440281194257642E-7</v>
      </c>
      <c r="G179" s="1">
        <f>STDEV('ID-19'!C186,'ID-56'!C186,'ID-61'!B186,'ID-64'!C186,'ID-68'!C186,'ID-69'!C186,'ID-76'!C186,'ID-78'!C186,'ID-79'!C186,'ID-80'!C186,'ID-81'!C186)/SQRT('Sample number'!$B$4)</f>
        <v>1.3120743087588248E-7</v>
      </c>
    </row>
    <row r="180" spans="1:7" x14ac:dyDescent="0.25">
      <c r="A180" s="1">
        <v>22</v>
      </c>
      <c r="B180" s="1">
        <f>STDEV('ID-19'!B187,'ID-46'!B187,'ID-56'!B187,'ID-60'!B187,'ID-63'!B187,'ID-64'!B187,'ID-68'!B187,'ID-69'!B187,'ID-76'!B187,'ID-78'!B187,'ID-79'!B187,'ID-80'!B187,'ID-81'!B187)</f>
        <v>4.114588321510389E-7</v>
      </c>
      <c r="C180" s="1">
        <f>STDEV('ID-19'!C187,'ID-56'!C187,'ID-61'!B187,'ID-64'!C187,'ID-68'!C187,'ID-69'!C187,'ID-76'!C187,'ID-78'!C187,'ID-79'!C187,'ID-80'!C187,'ID-81'!C187)</f>
        <v>4.3122438972006303E-7</v>
      </c>
      <c r="E180" s="1">
        <v>22</v>
      </c>
      <c r="F180" s="1">
        <f>STDEV('ID-19'!B187,'ID-46'!B187,'ID-56'!B187,'ID-60'!B187,'ID-63'!B187,'ID-64'!B187,'ID-68'!B187,'ID-69'!B187,'ID-76'!B187,'ID-78'!B187,'ID-79'!B187,'ID-80'!B187,'ID-81'!B187)/SQRT('Sample number'!$A$4)</f>
        <v>1.1411814746639245E-7</v>
      </c>
      <c r="G180" s="1">
        <f>STDEV('ID-19'!C187,'ID-56'!C187,'ID-61'!B187,'ID-64'!C187,'ID-68'!C187,'ID-69'!C187,'ID-76'!C187,'ID-78'!C187,'ID-79'!C187,'ID-80'!C187,'ID-81'!C187)/SQRT('Sample number'!$B$4)</f>
        <v>1.3001904555922177E-7</v>
      </c>
    </row>
    <row r="181" spans="1:7" x14ac:dyDescent="0.25">
      <c r="A181" s="1">
        <v>22.125</v>
      </c>
      <c r="B181" s="1">
        <f>STDEV('ID-19'!B188,'ID-46'!B188,'ID-56'!B188,'ID-60'!B188,'ID-63'!B188,'ID-64'!B188,'ID-68'!B188,'ID-69'!B188,'ID-76'!B188,'ID-78'!B188,'ID-79'!B188,'ID-80'!B188,'ID-81'!B188)</f>
        <v>4.1050017324156937E-7</v>
      </c>
      <c r="C181" s="1">
        <f>STDEV('ID-19'!C188,'ID-56'!C188,'ID-61'!B188,'ID-64'!C188,'ID-68'!C188,'ID-69'!C188,'ID-76'!C188,'ID-78'!C188,'ID-79'!C188,'ID-80'!C188,'ID-81'!C188)</f>
        <v>4.2669634238308436E-7</v>
      </c>
      <c r="E181" s="1">
        <v>22.125</v>
      </c>
      <c r="F181" s="1">
        <f>STDEV('ID-19'!B188,'ID-46'!B188,'ID-56'!B188,'ID-60'!B188,'ID-63'!B188,'ID-64'!B188,'ID-68'!B188,'ID-69'!B188,'ID-76'!B188,'ID-78'!B188,'ID-79'!B188,'ID-80'!B188,'ID-81'!B188)/SQRT('Sample number'!$A$4)</f>
        <v>1.1385226332379455E-7</v>
      </c>
      <c r="G181" s="1">
        <f>STDEV('ID-19'!C188,'ID-56'!C188,'ID-61'!B188,'ID-64'!C188,'ID-68'!C188,'ID-69'!C188,'ID-76'!C188,'ID-78'!C188,'ID-79'!C188,'ID-80'!C188,'ID-81'!C188)/SQRT('Sample number'!$B$4)</f>
        <v>1.2865378791833756E-7</v>
      </c>
    </row>
    <row r="182" spans="1:7" x14ac:dyDescent="0.25">
      <c r="A182" s="1">
        <v>22.25</v>
      </c>
      <c r="B182" s="1">
        <f>STDEV('ID-19'!B189,'ID-46'!B189,'ID-56'!B189,'ID-60'!B189,'ID-63'!B189,'ID-64'!B189,'ID-68'!B189,'ID-69'!B189,'ID-76'!B189,'ID-78'!B189,'ID-79'!B189,'ID-80'!B189,'ID-81'!B189)</f>
        <v>4.1128392899435926E-7</v>
      </c>
      <c r="C182" s="1">
        <f>STDEV('ID-19'!C189,'ID-56'!C189,'ID-61'!B189,'ID-64'!C189,'ID-68'!C189,'ID-69'!C189,'ID-76'!C189,'ID-78'!C189,'ID-79'!C189,'ID-80'!C189,'ID-81'!C189)</f>
        <v>3.9593275181070312E-7</v>
      </c>
      <c r="E182" s="1">
        <v>22.25</v>
      </c>
      <c r="F182" s="1">
        <f>STDEV('ID-19'!B189,'ID-46'!B189,'ID-56'!B189,'ID-60'!B189,'ID-63'!B189,'ID-64'!B189,'ID-68'!B189,'ID-69'!B189,'ID-76'!B189,'ID-78'!B189,'ID-79'!B189,'ID-80'!B189,'ID-81'!B189)/SQRT('Sample number'!$A$4)</f>
        <v>1.1406963805872715E-7</v>
      </c>
      <c r="G182" s="1">
        <f>STDEV('ID-19'!C189,'ID-56'!C189,'ID-61'!B189,'ID-64'!C189,'ID-68'!C189,'ID-69'!C189,'ID-76'!C189,'ID-78'!C189,'ID-79'!C189,'ID-80'!C189,'ID-81'!C189)/SQRT('Sample number'!$B$4)</f>
        <v>1.1937821636081908E-7</v>
      </c>
    </row>
    <row r="183" spans="1:7" x14ac:dyDescent="0.25">
      <c r="A183" s="1">
        <v>22.375</v>
      </c>
      <c r="B183" s="1">
        <f>STDEV('ID-19'!B190,'ID-46'!B190,'ID-56'!B190,'ID-60'!B190,'ID-63'!B190,'ID-64'!B190,'ID-68'!B190,'ID-69'!B190,'ID-76'!B190,'ID-78'!B190,'ID-79'!B190,'ID-80'!B190,'ID-81'!B190)</f>
        <v>4.1052549004357874E-7</v>
      </c>
      <c r="C183" s="1">
        <f>STDEV('ID-19'!C190,'ID-56'!C190,'ID-61'!B190,'ID-64'!C190,'ID-68'!C190,'ID-69'!C190,'ID-76'!C190,'ID-78'!C190,'ID-79'!C190,'ID-80'!C190,'ID-81'!C190)</f>
        <v>3.9301598278557429E-7</v>
      </c>
      <c r="E183" s="1">
        <v>22.375</v>
      </c>
      <c r="F183" s="1">
        <f>STDEV('ID-19'!B190,'ID-46'!B190,'ID-56'!B190,'ID-60'!B190,'ID-63'!B190,'ID-64'!B190,'ID-68'!B190,'ID-69'!B190,'ID-76'!B190,'ID-78'!B190,'ID-79'!B190,'ID-80'!B190,'ID-81'!B190)/SQRT('Sample number'!$A$4)</f>
        <v>1.1385928494131575E-7</v>
      </c>
      <c r="G183" s="1">
        <f>STDEV('ID-19'!C190,'ID-56'!C190,'ID-61'!B190,'ID-64'!C190,'ID-68'!C190,'ID-69'!C190,'ID-76'!C190,'ID-78'!C190,'ID-79'!C190,'ID-80'!C190,'ID-81'!C190)/SQRT('Sample number'!$B$4)</f>
        <v>1.1849877741022971E-7</v>
      </c>
    </row>
    <row r="184" spans="1:7" x14ac:dyDescent="0.25">
      <c r="A184" s="1">
        <v>22.5</v>
      </c>
      <c r="B184" s="1">
        <f>STDEV('ID-19'!B191,'ID-46'!B191,'ID-56'!B191,'ID-60'!B191,'ID-63'!B191,'ID-64'!B191,'ID-68'!B191,'ID-69'!B191,'ID-76'!B191,'ID-78'!B191,'ID-79'!B191,'ID-80'!B191,'ID-81'!B191)</f>
        <v>4.0976513844110881E-7</v>
      </c>
      <c r="C184" s="1">
        <f>STDEV('ID-19'!C191,'ID-56'!C191,'ID-61'!B191,'ID-64'!C191,'ID-68'!C191,'ID-69'!C191,'ID-76'!C191,'ID-78'!C191,'ID-79'!C191,'ID-80'!C191,'ID-81'!C191)</f>
        <v>3.9143043544275206E-7</v>
      </c>
      <c r="E184" s="1">
        <v>22.5</v>
      </c>
      <c r="F184" s="1">
        <f>STDEV('ID-19'!B191,'ID-46'!B191,'ID-56'!B191,'ID-60'!B191,'ID-63'!B191,'ID-64'!B191,'ID-68'!B191,'ID-69'!B191,'ID-76'!B191,'ID-78'!B191,'ID-79'!B191,'ID-80'!B191,'ID-81'!B191)/SQRT('Sample number'!$A$4)</f>
        <v>1.1364840134977062E-7</v>
      </c>
      <c r="G184" s="1">
        <f>STDEV('ID-19'!C191,'ID-56'!C191,'ID-61'!B191,'ID-64'!C191,'ID-68'!C191,'ID-69'!C191,'ID-76'!C191,'ID-78'!C191,'ID-79'!C191,'ID-80'!C191,'ID-81'!C191)/SQRT('Sample number'!$B$4)</f>
        <v>1.1802071689900367E-7</v>
      </c>
    </row>
    <row r="185" spans="1:7" x14ac:dyDescent="0.25">
      <c r="A185" s="1">
        <v>22.625</v>
      </c>
      <c r="B185" s="1">
        <f>STDEV('ID-19'!B192,'ID-46'!B192,'ID-56'!B192,'ID-60'!B192,'ID-63'!B192,'ID-64'!B192,'ID-68'!B192,'ID-69'!B192,'ID-76'!B192,'ID-78'!B192,'ID-79'!B192,'ID-80'!B192,'ID-81'!B192)</f>
        <v>4.1401840300861404E-7</v>
      </c>
      <c r="C185" s="1">
        <f>STDEV('ID-19'!C192,'ID-56'!C192,'ID-61'!B192,'ID-64'!C192,'ID-68'!C192,'ID-69'!C192,'ID-76'!C192,'ID-78'!C192,'ID-79'!C192,'ID-80'!C192,'ID-81'!C192)</f>
        <v>3.9080950539043523E-7</v>
      </c>
      <c r="E185" s="1">
        <v>22.625</v>
      </c>
      <c r="F185" s="1">
        <f>STDEV('ID-19'!B192,'ID-46'!B192,'ID-56'!B192,'ID-60'!B192,'ID-63'!B192,'ID-64'!B192,'ID-68'!B192,'ID-69'!B192,'ID-76'!B192,'ID-78'!B192,'ID-79'!B192,'ID-80'!B192,'ID-81'!B192)/SQRT('Sample number'!$A$4)</f>
        <v>1.1482804469486711E-7</v>
      </c>
      <c r="G185" s="1">
        <f>STDEV('ID-19'!C192,'ID-56'!C192,'ID-61'!B192,'ID-64'!C192,'ID-68'!C192,'ID-69'!C192,'ID-76'!C192,'ID-78'!C192,'ID-79'!C192,'ID-80'!C192,'ID-81'!C192)/SQRT('Sample number'!$B$4)</f>
        <v>1.1783349944404089E-7</v>
      </c>
    </row>
    <row r="186" spans="1:7" x14ac:dyDescent="0.25">
      <c r="A186" s="1">
        <v>22.75</v>
      </c>
      <c r="B186" s="1">
        <f>STDEV('ID-19'!B193,'ID-46'!B193,'ID-56'!B193,'ID-60'!B193,'ID-63'!B193,'ID-64'!B193,'ID-68'!B193,'ID-69'!B193,'ID-76'!B193,'ID-78'!B193,'ID-79'!B193,'ID-80'!B193,'ID-81'!B193)</f>
        <v>4.1022436358579928E-7</v>
      </c>
      <c r="C186" s="1">
        <f>STDEV('ID-19'!C193,'ID-56'!C193,'ID-61'!B193,'ID-64'!C193,'ID-68'!C193,'ID-69'!C193,'ID-76'!C193,'ID-78'!C193,'ID-79'!C193,'ID-80'!C193,'ID-81'!C193)</f>
        <v>3.9304272063551775E-7</v>
      </c>
      <c r="E186" s="1">
        <v>22.75</v>
      </c>
      <c r="F186" s="1">
        <f>STDEV('ID-19'!B193,'ID-46'!B193,'ID-56'!B193,'ID-60'!B193,'ID-63'!B193,'ID-64'!B193,'ID-68'!B193,'ID-69'!B193,'ID-76'!B193,'ID-78'!B193,'ID-79'!B193,'ID-80'!B193,'ID-81'!B193)/SQRT('Sample number'!$A$4)</f>
        <v>1.137757674887063E-7</v>
      </c>
      <c r="G186" s="1">
        <f>STDEV('ID-19'!C193,'ID-56'!C193,'ID-61'!B193,'ID-64'!C193,'ID-68'!C193,'ID-69'!C193,'ID-76'!C193,'ID-78'!C193,'ID-79'!C193,'ID-80'!C193,'ID-81'!C193)/SQRT('Sample number'!$B$4)</f>
        <v>1.1850683917531728E-7</v>
      </c>
    </row>
    <row r="187" spans="1:7" x14ac:dyDescent="0.25">
      <c r="A187" s="1">
        <v>22.875</v>
      </c>
      <c r="B187" s="1">
        <f>STDEV('ID-19'!B194,'ID-46'!B194,'ID-56'!B194,'ID-60'!B194,'ID-63'!B194,'ID-64'!B194,'ID-68'!B194,'ID-69'!B194,'ID-76'!B194,'ID-78'!B194,'ID-79'!B194,'ID-80'!B194,'ID-81'!B194)</f>
        <v>4.135822858242285E-7</v>
      </c>
      <c r="C187" s="1">
        <f>STDEV('ID-19'!C194,'ID-56'!C194,'ID-61'!B194,'ID-64'!C194,'ID-68'!C194,'ID-69'!C194,'ID-76'!C194,'ID-78'!C194,'ID-79'!C194,'ID-80'!C194,'ID-81'!C194)</f>
        <v>4.0128974906471819E-7</v>
      </c>
      <c r="E187" s="1">
        <v>22.875</v>
      </c>
      <c r="F187" s="1">
        <f>STDEV('ID-19'!B194,'ID-46'!B194,'ID-56'!B194,'ID-60'!B194,'ID-63'!B194,'ID-64'!B194,'ID-68'!B194,'ID-69'!B194,'ID-76'!B194,'ID-78'!B194,'ID-79'!B194,'ID-80'!B194,'ID-81'!B194)/SQRT('Sample number'!$A$4)</f>
        <v>1.1470708755098918E-7</v>
      </c>
      <c r="G187" s="1">
        <f>STDEV('ID-19'!C194,'ID-56'!C194,'ID-61'!B194,'ID-64'!C194,'ID-68'!C194,'ID-69'!C194,'ID-76'!C194,'ID-78'!C194,'ID-79'!C194,'ID-80'!C194,'ID-81'!C194)/SQRT('Sample number'!$B$4)</f>
        <v>1.2099341180577655E-7</v>
      </c>
    </row>
    <row r="188" spans="1:7" x14ac:dyDescent="0.25">
      <c r="A188" s="1">
        <v>23</v>
      </c>
      <c r="B188" s="1">
        <f>STDEV('ID-19'!B195,'ID-46'!B195,'ID-56'!B195,'ID-60'!B195,'ID-63'!B195,'ID-64'!B195,'ID-68'!B195,'ID-69'!B195,'ID-76'!B195,'ID-78'!B195,'ID-79'!B195,'ID-80'!B195,'ID-81'!B195)</f>
        <v>4.1672560072808271E-7</v>
      </c>
      <c r="C188" s="1">
        <f>STDEV('ID-19'!C195,'ID-56'!C195,'ID-61'!B195,'ID-64'!C195,'ID-68'!C195,'ID-69'!C195,'ID-76'!C195,'ID-78'!C195,'ID-79'!C195,'ID-80'!C195,'ID-81'!C195)</f>
        <v>4.0684049142267234E-7</v>
      </c>
      <c r="E188" s="1">
        <v>23</v>
      </c>
      <c r="F188" s="1">
        <f>STDEV('ID-19'!B195,'ID-46'!B195,'ID-56'!B195,'ID-60'!B195,'ID-63'!B195,'ID-64'!B195,'ID-68'!B195,'ID-69'!B195,'ID-76'!B195,'ID-78'!B195,'ID-79'!B195,'ID-80'!B195,'ID-81'!B195)/SQRT('Sample number'!$A$4)</f>
        <v>1.1557888624797198E-7</v>
      </c>
      <c r="G188" s="1">
        <f>STDEV('ID-19'!C195,'ID-56'!C195,'ID-61'!B195,'ID-64'!C195,'ID-68'!C195,'ID-69'!C195,'ID-76'!C195,'ID-78'!C195,'ID-79'!C195,'ID-80'!C195,'ID-81'!C195)/SQRT('Sample number'!$B$4)</f>
        <v>1.2266702359752804E-7</v>
      </c>
    </row>
    <row r="189" spans="1:7" x14ac:dyDescent="0.25">
      <c r="A189" s="1">
        <v>23.125</v>
      </c>
      <c r="B189" s="1">
        <f>STDEV('ID-19'!B196,'ID-46'!B196,'ID-56'!B196,'ID-60'!B196,'ID-63'!B196,'ID-64'!B196,'ID-68'!B196,'ID-69'!B196,'ID-76'!B196,'ID-78'!B196,'ID-79'!B196,'ID-80'!B196,'ID-81'!B196)</f>
        <v>4.1725817558751536E-7</v>
      </c>
      <c r="C189" s="1">
        <f>STDEV('ID-19'!C196,'ID-56'!C196,'ID-61'!B196,'ID-64'!C196,'ID-68'!C196,'ID-69'!C196,'ID-76'!C196,'ID-78'!C196,'ID-79'!C196,'ID-80'!C196,'ID-81'!C196)</f>
        <v>4.0895940165758755E-7</v>
      </c>
      <c r="E189" s="1">
        <v>23.125</v>
      </c>
      <c r="F189" s="1">
        <f>STDEV('ID-19'!B196,'ID-46'!B196,'ID-56'!B196,'ID-60'!B196,'ID-63'!B196,'ID-64'!B196,'ID-68'!B196,'ID-69'!B196,'ID-76'!B196,'ID-78'!B196,'ID-79'!B196,'ID-80'!B196,'ID-81'!B196)/SQRT('Sample number'!$A$4)</f>
        <v>1.1572659593748794E-7</v>
      </c>
      <c r="G189" s="1">
        <f>STDEV('ID-19'!C196,'ID-56'!C196,'ID-61'!B196,'ID-64'!C196,'ID-68'!C196,'ID-69'!C196,'ID-76'!C196,'ID-78'!C196,'ID-79'!C196,'ID-80'!C196,'ID-81'!C196)/SQRT('Sample number'!$B$4)</f>
        <v>1.2330589907149692E-7</v>
      </c>
    </row>
    <row r="190" spans="1:7" x14ac:dyDescent="0.25">
      <c r="A190" s="1">
        <v>23.25</v>
      </c>
      <c r="B190" s="1">
        <f>STDEV('ID-19'!B197,'ID-46'!B197,'ID-56'!B197,'ID-60'!B197,'ID-63'!B197,'ID-64'!B197,'ID-68'!B197,'ID-69'!B197,'ID-76'!B197,'ID-78'!B197,'ID-79'!B197,'ID-80'!B197,'ID-81'!B197)</f>
        <v>4.1694153820327191E-7</v>
      </c>
      <c r="C190" s="1">
        <f>STDEV('ID-19'!C197,'ID-56'!C197,'ID-61'!B197,'ID-64'!C197,'ID-68'!C197,'ID-69'!C197,'ID-76'!C197,'ID-78'!C197,'ID-79'!C197,'ID-80'!C197,'ID-81'!C197)</f>
        <v>4.1184717792885231E-7</v>
      </c>
      <c r="E190" s="1">
        <v>23.25</v>
      </c>
      <c r="F190" s="1">
        <f>STDEV('ID-19'!B197,'ID-46'!B197,'ID-56'!B197,'ID-60'!B197,'ID-63'!B197,'ID-64'!B197,'ID-68'!B197,'ID-69'!B197,'ID-76'!B197,'ID-78'!B197,'ID-79'!B197,'ID-80'!B197,'ID-81'!B197)/SQRT('Sample number'!$A$4)</f>
        <v>1.156387765279019E-7</v>
      </c>
      <c r="G190" s="1">
        <f>STDEV('ID-19'!C197,'ID-56'!C197,'ID-61'!B197,'ID-64'!C197,'ID-68'!C197,'ID-69'!C197,'ID-76'!C197,'ID-78'!C197,'ID-79'!C197,'ID-80'!C197,'ID-81'!C197)/SQRT('Sample number'!$B$4)</f>
        <v>1.2417659637788573E-7</v>
      </c>
    </row>
    <row r="191" spans="1:7" x14ac:dyDescent="0.25">
      <c r="A191" s="1">
        <v>23.375</v>
      </c>
      <c r="B191" s="1">
        <f>STDEV('ID-19'!B198,'ID-46'!B198,'ID-56'!B198,'ID-60'!B198,'ID-63'!B198,'ID-64'!B198,'ID-68'!B198,'ID-69'!B198,'ID-76'!B198,'ID-78'!B198,'ID-79'!B198,'ID-80'!B198,'ID-81'!B198)</f>
        <v>4.1683711293790399E-7</v>
      </c>
      <c r="C191" s="1">
        <f>STDEV('ID-19'!C198,'ID-56'!C198,'ID-61'!B198,'ID-64'!C198,'ID-68'!C198,'ID-69'!C198,'ID-76'!C198,'ID-78'!C198,'ID-79'!C198,'ID-80'!C198,'ID-81'!C198)</f>
        <v>4.1704118387317772E-7</v>
      </c>
      <c r="E191" s="1">
        <v>23.375</v>
      </c>
      <c r="F191" s="1">
        <f>STDEV('ID-19'!B198,'ID-46'!B198,'ID-56'!B198,'ID-60'!B198,'ID-63'!B198,'ID-64'!B198,'ID-68'!B198,'ID-69'!B198,'ID-76'!B198,'ID-78'!B198,'ID-79'!B198,'ID-80'!B198,'ID-81'!B198)/SQRT('Sample number'!$A$4)</f>
        <v>1.1560981417030667E-7</v>
      </c>
      <c r="G191" s="1">
        <f>STDEV('ID-19'!C198,'ID-56'!C198,'ID-61'!B198,'ID-64'!C198,'ID-68'!C198,'ID-69'!C198,'ID-76'!C198,'ID-78'!C198,'ID-79'!C198,'ID-80'!C198,'ID-81'!C198)/SQRT('Sample number'!$B$4)</f>
        <v>1.2574264809390417E-7</v>
      </c>
    </row>
    <row r="192" spans="1:7" x14ac:dyDescent="0.25">
      <c r="A192" s="1">
        <v>23.5</v>
      </c>
      <c r="B192" s="1">
        <f>STDEV('ID-19'!B199,'ID-46'!B199,'ID-56'!B199,'ID-60'!B199,'ID-63'!B199,'ID-64'!B199,'ID-68'!B199,'ID-69'!B199,'ID-76'!B199,'ID-78'!B199,'ID-79'!B199,'ID-80'!B199,'ID-81'!B199)</f>
        <v>4.190134434493255E-7</v>
      </c>
      <c r="C192" s="1">
        <f>STDEV('ID-19'!C199,'ID-56'!C199,'ID-61'!B199,'ID-64'!C199,'ID-68'!C199,'ID-69'!C199,'ID-76'!C199,'ID-78'!C199,'ID-79'!C199,'ID-80'!C199,'ID-81'!C199)</f>
        <v>4.266283395685145E-7</v>
      </c>
      <c r="E192" s="1">
        <v>23.5</v>
      </c>
      <c r="F192" s="1">
        <f>STDEV('ID-19'!B199,'ID-46'!B199,'ID-56'!B199,'ID-60'!B199,'ID-63'!B199,'ID-64'!B199,'ID-68'!B199,'ID-69'!B199,'ID-76'!B199,'ID-78'!B199,'ID-79'!B199,'ID-80'!B199,'ID-81'!B199)/SQRT('Sample number'!$A$4)</f>
        <v>1.162134196511749E-7</v>
      </c>
      <c r="G192" s="1">
        <f>STDEV('ID-19'!C199,'ID-56'!C199,'ID-61'!B199,'ID-64'!C199,'ID-68'!C199,'ID-69'!C199,'ID-76'!C199,'ID-78'!C199,'ID-79'!C199,'ID-80'!C199,'ID-81'!C199)/SQRT('Sample number'!$B$4)</f>
        <v>1.2863328429828152E-7</v>
      </c>
    </row>
    <row r="193" spans="1:7" x14ac:dyDescent="0.25">
      <c r="A193" s="1">
        <v>23.625</v>
      </c>
      <c r="B193" s="1">
        <f>STDEV('ID-19'!B200,'ID-46'!B200,'ID-56'!B200,'ID-60'!B200,'ID-63'!B200,'ID-64'!B200,'ID-68'!B200,'ID-69'!B200,'ID-76'!B200,'ID-78'!B200,'ID-79'!B200,'ID-80'!B200,'ID-81'!B200)</f>
        <v>4.1925961778304479E-7</v>
      </c>
      <c r="C193" s="1">
        <f>STDEV('ID-19'!C200,'ID-56'!C200,'ID-61'!B200,'ID-64'!C200,'ID-68'!C200,'ID-69'!C200,'ID-76'!C200,'ID-78'!C200,'ID-79'!C200,'ID-80'!C200,'ID-81'!C200)</f>
        <v>4.3052715759816449E-7</v>
      </c>
      <c r="E193" s="1">
        <v>23.625</v>
      </c>
      <c r="F193" s="1">
        <f>STDEV('ID-19'!B200,'ID-46'!B200,'ID-56'!B200,'ID-60'!B200,'ID-63'!B200,'ID-64'!B200,'ID-68'!B200,'ID-69'!B200,'ID-76'!B200,'ID-78'!B200,'ID-79'!B200,'ID-80'!B200,'ID-81'!B200)/SQRT('Sample number'!$A$4)</f>
        <v>1.1628169612678476E-7</v>
      </c>
      <c r="G193" s="1">
        <f>STDEV('ID-19'!C200,'ID-56'!C200,'ID-61'!B200,'ID-64'!C200,'ID-68'!C200,'ID-69'!C200,'ID-76'!C200,'ID-78'!C200,'ID-79'!C200,'ID-80'!C200,'ID-81'!C200)/SQRT('Sample number'!$B$4)</f>
        <v>1.2980882216466531E-7</v>
      </c>
    </row>
    <row r="194" spans="1:7" x14ac:dyDescent="0.25">
      <c r="A194" s="1">
        <v>23.75</v>
      </c>
      <c r="B194" s="1">
        <f>STDEV('ID-19'!B201,'ID-46'!B201,'ID-56'!B201,'ID-60'!B201,'ID-63'!B201,'ID-64'!B201,'ID-68'!B201,'ID-69'!B201,'ID-76'!B201,'ID-78'!B201,'ID-79'!B201,'ID-80'!B201,'ID-81'!B201)</f>
        <v>4.1963522273360099E-7</v>
      </c>
      <c r="C194" s="1">
        <f>STDEV('ID-19'!C201,'ID-56'!C201,'ID-61'!B201,'ID-64'!C201,'ID-68'!C201,'ID-69'!C201,'ID-76'!C201,'ID-78'!C201,'ID-79'!C201,'ID-80'!C201,'ID-81'!C201)</f>
        <v>4.3183288096602741E-7</v>
      </c>
      <c r="E194" s="1">
        <v>23.75</v>
      </c>
      <c r="F194" s="1">
        <f>STDEV('ID-19'!B201,'ID-46'!B201,'ID-56'!B201,'ID-60'!B201,'ID-63'!B201,'ID-64'!B201,'ID-68'!B201,'ID-69'!B201,'ID-76'!B201,'ID-78'!B201,'ID-79'!B201,'ID-80'!B201,'ID-81'!B201)/SQRT('Sample number'!$A$4)</f>
        <v>1.1638587019667311E-7</v>
      </c>
      <c r="G194" s="1">
        <f>STDEV('ID-19'!C201,'ID-56'!C201,'ID-61'!B201,'ID-64'!C201,'ID-68'!C201,'ID-69'!C201,'ID-76'!C201,'ID-78'!C201,'ID-79'!C201,'ID-80'!C201,'ID-81'!C201)/SQRT('Sample number'!$B$4)</f>
        <v>1.3020251257295627E-7</v>
      </c>
    </row>
    <row r="195" spans="1:7" x14ac:dyDescent="0.25">
      <c r="A195" s="1">
        <v>23.875</v>
      </c>
      <c r="B195" s="1">
        <f>STDEV('ID-19'!B202,'ID-46'!B202,'ID-56'!B202,'ID-60'!B202,'ID-63'!B202,'ID-64'!B202,'ID-68'!B202,'ID-69'!B202,'ID-76'!B202,'ID-78'!B202,'ID-79'!B202,'ID-80'!B202,'ID-81'!B202)</f>
        <v>4.1972646687471563E-7</v>
      </c>
      <c r="C195" s="1">
        <f>STDEV('ID-19'!C202,'ID-56'!C202,'ID-61'!B202,'ID-64'!C202,'ID-68'!C202,'ID-69'!C202,'ID-76'!C202,'ID-78'!C202,'ID-79'!C202,'ID-80'!C202,'ID-81'!C202)</f>
        <v>4.2933403441574634E-7</v>
      </c>
      <c r="E195" s="1">
        <v>23.875</v>
      </c>
      <c r="F195" s="1">
        <f>STDEV('ID-19'!B202,'ID-46'!B202,'ID-56'!B202,'ID-60'!B202,'ID-63'!B202,'ID-64'!B202,'ID-68'!B202,'ID-69'!B202,'ID-76'!B202,'ID-78'!B202,'ID-79'!B202,'ID-80'!B202,'ID-81'!B202)/SQRT('Sample number'!$A$4)</f>
        <v>1.1641117676816345E-7</v>
      </c>
      <c r="G195" s="1">
        <f>STDEV('ID-19'!C202,'ID-56'!C202,'ID-61'!B202,'ID-64'!C202,'ID-68'!C202,'ID-69'!C202,'ID-76'!C202,'ID-78'!C202,'ID-79'!C202,'ID-80'!C202,'ID-81'!C202)/SQRT('Sample number'!$B$4)</f>
        <v>1.2944908198968752E-7</v>
      </c>
    </row>
    <row r="196" spans="1:7" x14ac:dyDescent="0.25">
      <c r="A196" s="1">
        <v>24</v>
      </c>
      <c r="B196" s="1">
        <f>STDEV('ID-19'!B203,'ID-46'!B203,'ID-56'!B203,'ID-60'!B203,'ID-63'!B203,'ID-64'!B203,'ID-68'!B203,'ID-69'!B203,'ID-76'!B203,'ID-78'!B203,'ID-79'!B203,'ID-80'!B203,'ID-81'!B203)</f>
        <v>4.2022889467109532E-7</v>
      </c>
      <c r="C196" s="1">
        <f>STDEV('ID-19'!C203,'ID-56'!C203,'ID-61'!B203,'ID-64'!C203,'ID-68'!C203,'ID-69'!C203,'ID-76'!C203,'ID-78'!C203,'ID-79'!C203,'ID-80'!C203,'ID-81'!C203)</f>
        <v>4.2049196363377404E-7</v>
      </c>
      <c r="E196" s="1">
        <v>24</v>
      </c>
      <c r="F196" s="1">
        <f>STDEV('ID-19'!B203,'ID-46'!B203,'ID-56'!B203,'ID-60'!B203,'ID-63'!B203,'ID-64'!B203,'ID-68'!B203,'ID-69'!B203,'ID-76'!B203,'ID-78'!B203,'ID-79'!B203,'ID-80'!B203,'ID-81'!B203)/SQRT('Sample number'!$A$4)</f>
        <v>1.1655052516678386E-7</v>
      </c>
      <c r="G196" s="1">
        <f>STDEV('ID-19'!C203,'ID-56'!C203,'ID-61'!B203,'ID-64'!C203,'ID-68'!C203,'ID-69'!C203,'ID-76'!C203,'ID-78'!C203,'ID-79'!C203,'ID-80'!C203,'ID-81'!C203)/SQRT('Sample number'!$B$4)</f>
        <v>1.2678309733936329E-7</v>
      </c>
    </row>
    <row r="197" spans="1:7" x14ac:dyDescent="0.25">
      <c r="A197" s="1">
        <v>24.125</v>
      </c>
      <c r="B197" s="1">
        <f>STDEV('ID-19'!B204,'ID-46'!B204,'ID-56'!B204,'ID-60'!B204,'ID-63'!B204,'ID-64'!B204,'ID-68'!B204,'ID-69'!B204,'ID-76'!B204,'ID-78'!B204,'ID-79'!B204,'ID-80'!B204,'ID-81'!B204)</f>
        <v>4.1998598956530227E-7</v>
      </c>
      <c r="C197" s="1">
        <f>STDEV('ID-19'!C204,'ID-56'!C204,'ID-61'!B204,'ID-64'!C204,'ID-68'!C204,'ID-69'!C204,'ID-76'!C204,'ID-78'!C204,'ID-79'!C204,'ID-80'!C204,'ID-81'!C204)</f>
        <v>4.2030566644899378E-7</v>
      </c>
      <c r="E197" s="1">
        <v>24.125</v>
      </c>
      <c r="F197" s="1">
        <f>STDEV('ID-19'!B204,'ID-46'!B204,'ID-56'!B204,'ID-60'!B204,'ID-63'!B204,'ID-64'!B204,'ID-68'!B204,'ID-69'!B204,'ID-76'!B204,'ID-78'!B204,'ID-79'!B204,'ID-80'!B204,'ID-81'!B204)/SQRT('Sample number'!$A$4)</f>
        <v>1.164831554118601E-7</v>
      </c>
      <c r="G197" s="1">
        <f>STDEV('ID-19'!C204,'ID-56'!C204,'ID-61'!B204,'ID-64'!C204,'ID-68'!C204,'ID-69'!C204,'ID-76'!C204,'ID-78'!C204,'ID-79'!C204,'ID-80'!C204,'ID-81'!C204)/SQRT('Sample number'!$B$4)</f>
        <v>1.2672692662468914E-7</v>
      </c>
    </row>
    <row r="198" spans="1:7" x14ac:dyDescent="0.25">
      <c r="A198" s="1">
        <v>24.25</v>
      </c>
      <c r="B198" s="1">
        <f>STDEV('ID-19'!B205,'ID-46'!B205,'ID-56'!B205,'ID-60'!B205,'ID-63'!B205,'ID-64'!B205,'ID-68'!B205,'ID-69'!B205,'ID-76'!B205,'ID-78'!B205,'ID-79'!B205,'ID-80'!B205,'ID-81'!B205)</f>
        <v>4.2148011777775834E-7</v>
      </c>
      <c r="C198" s="1">
        <f>STDEV('ID-19'!C205,'ID-56'!C205,'ID-61'!B205,'ID-64'!C205,'ID-68'!C205,'ID-69'!C205,'ID-76'!C205,'ID-78'!C205,'ID-79'!C205,'ID-80'!C205,'ID-81'!C205)</f>
        <v>4.1780206579801877E-7</v>
      </c>
      <c r="E198" s="1">
        <v>24.25</v>
      </c>
      <c r="F198" s="1">
        <f>STDEV('ID-19'!B205,'ID-46'!B205,'ID-56'!B205,'ID-60'!B205,'ID-63'!B205,'ID-64'!B205,'ID-68'!B205,'ID-69'!B205,'ID-76'!B205,'ID-78'!B205,'ID-79'!B205,'ID-80'!B205,'ID-81'!B205)/SQRT('Sample number'!$A$4)</f>
        <v>1.1689755201817763E-7</v>
      </c>
      <c r="G198" s="1">
        <f>STDEV('ID-19'!C205,'ID-56'!C205,'ID-61'!B205,'ID-64'!C205,'ID-68'!C205,'ID-69'!C205,'ID-76'!C205,'ID-78'!C205,'ID-79'!C205,'ID-80'!C205,'ID-81'!C205)/SQRT('Sample number'!$B$4)</f>
        <v>1.2597206262612792E-7</v>
      </c>
    </row>
    <row r="199" spans="1:7" x14ac:dyDescent="0.25">
      <c r="A199" s="1">
        <v>24.375</v>
      </c>
      <c r="B199" s="1">
        <f>STDEV('ID-19'!B206,'ID-46'!B206,'ID-56'!B206,'ID-60'!B206,'ID-63'!B206,'ID-64'!B206,'ID-68'!B206,'ID-69'!B206,'ID-76'!B206,'ID-78'!B206,'ID-79'!B206,'ID-80'!B206,'ID-81'!B206)</f>
        <v>4.2078764698884541E-7</v>
      </c>
      <c r="C199" s="1">
        <f>STDEV('ID-19'!C206,'ID-56'!C206,'ID-61'!B206,'ID-64'!C206,'ID-68'!C206,'ID-69'!C206,'ID-76'!C206,'ID-78'!C206,'ID-79'!C206,'ID-80'!C206,'ID-81'!C206)</f>
        <v>4.1573895339728148E-7</v>
      </c>
      <c r="E199" s="1">
        <v>24.375</v>
      </c>
      <c r="F199" s="1">
        <f>STDEV('ID-19'!B206,'ID-46'!B206,'ID-56'!B206,'ID-60'!B206,'ID-63'!B206,'ID-64'!B206,'ID-68'!B206,'ID-69'!B206,'ID-76'!B206,'ID-78'!B206,'ID-79'!B206,'ID-80'!B206,'ID-81'!B206)/SQRT('Sample number'!$A$4)</f>
        <v>1.167054951769325E-7</v>
      </c>
      <c r="G199" s="1">
        <f>STDEV('ID-19'!C206,'ID-56'!C206,'ID-61'!B206,'ID-64'!C206,'ID-68'!C206,'ID-69'!C206,'ID-76'!C206,'ID-78'!C206,'ID-79'!C206,'ID-80'!C206,'ID-81'!C206)/SQRT('Sample number'!$B$4)</f>
        <v>1.2535001083216654E-7</v>
      </c>
    </row>
    <row r="200" spans="1:7" x14ac:dyDescent="0.25">
      <c r="A200" s="1">
        <v>24.5</v>
      </c>
      <c r="B200" s="1">
        <f>STDEV('ID-19'!B207,'ID-46'!B207,'ID-56'!B207,'ID-60'!B207,'ID-63'!B207,'ID-64'!B207,'ID-68'!B207,'ID-69'!B207,'ID-76'!B207,'ID-78'!B207,'ID-79'!B207,'ID-80'!B207,'ID-81'!B207)</f>
        <v>4.2384327564254811E-7</v>
      </c>
      <c r="C200" s="1">
        <f>STDEV('ID-19'!C207,'ID-56'!C207,'ID-61'!B207,'ID-64'!C207,'ID-68'!C207,'ID-69'!C207,'ID-76'!C207,'ID-78'!C207,'ID-79'!C207,'ID-80'!C207,'ID-81'!C207)</f>
        <v>4.1457347350957088E-7</v>
      </c>
      <c r="E200" s="1">
        <v>24.5</v>
      </c>
      <c r="F200" s="1">
        <f>STDEV('ID-19'!B207,'ID-46'!B207,'ID-56'!B207,'ID-60'!B207,'ID-63'!B207,'ID-64'!B207,'ID-68'!B207,'ID-69'!B207,'ID-76'!B207,'ID-78'!B207,'ID-79'!B207,'ID-80'!B207,'ID-81'!B207)/SQRT('Sample number'!$A$4)</f>
        <v>1.1755297408383266E-7</v>
      </c>
      <c r="G200" s="1">
        <f>STDEV('ID-19'!C207,'ID-56'!C207,'ID-61'!B207,'ID-64'!C207,'ID-68'!C207,'ID-69'!C207,'ID-76'!C207,'ID-78'!C207,'ID-79'!C207,'ID-80'!C207,'ID-81'!C207)/SQRT('Sample number'!$B$4)</f>
        <v>1.2499860542414459E-7</v>
      </c>
    </row>
    <row r="201" spans="1:7" x14ac:dyDescent="0.25">
      <c r="A201" s="1">
        <v>24.625</v>
      </c>
      <c r="B201" s="1">
        <f>STDEV('ID-19'!B208,'ID-46'!B208,'ID-56'!B208,'ID-60'!B208,'ID-63'!B208,'ID-64'!B208,'ID-68'!B208,'ID-69'!B208,'ID-76'!B208,'ID-78'!B208,'ID-79'!B208,'ID-80'!B208,'ID-81'!B208)</f>
        <v>4.2606104923571581E-7</v>
      </c>
      <c r="C201" s="1">
        <f>STDEV('ID-19'!C208,'ID-56'!C208,'ID-61'!B208,'ID-64'!C208,'ID-68'!C208,'ID-69'!C208,'ID-76'!C208,'ID-78'!C208,'ID-79'!C208,'ID-80'!C208,'ID-81'!C208)</f>
        <v>4.1457656024467411E-7</v>
      </c>
      <c r="E201" s="1">
        <v>24.625</v>
      </c>
      <c r="F201" s="1">
        <f>STDEV('ID-19'!B208,'ID-46'!B208,'ID-56'!B208,'ID-60'!B208,'ID-63'!B208,'ID-64'!B208,'ID-68'!B208,'ID-69'!B208,'ID-76'!B208,'ID-78'!B208,'ID-79'!B208,'ID-80'!B208,'ID-81'!B208)/SQRT('Sample number'!$A$4)</f>
        <v>1.1816807380748928E-7</v>
      </c>
      <c r="G201" s="1">
        <f>STDEV('ID-19'!C208,'ID-56'!C208,'ID-61'!B208,'ID-64'!C208,'ID-68'!C208,'ID-69'!C208,'ID-76'!C208,'ID-78'!C208,'ID-79'!C208,'ID-80'!C208,'ID-81'!C208)/SQRT('Sample number'!$B$4)</f>
        <v>1.2499953610979591E-7</v>
      </c>
    </row>
    <row r="202" spans="1:7" x14ac:dyDescent="0.25">
      <c r="A202" s="1">
        <v>24.75</v>
      </c>
      <c r="B202" s="1">
        <f>STDEV('ID-19'!B209,'ID-46'!B209,'ID-56'!B209,'ID-60'!B209,'ID-63'!B209,'ID-64'!B209,'ID-68'!B209,'ID-69'!B209,'ID-76'!B209,'ID-78'!B209,'ID-79'!B209,'ID-80'!B209,'ID-81'!B209)</f>
        <v>4.3599672467701143E-7</v>
      </c>
      <c r="C202" s="1">
        <f>STDEV('ID-19'!C209,'ID-56'!C209,'ID-61'!B209,'ID-64'!C209,'ID-68'!C209,'ID-69'!C209,'ID-76'!C209,'ID-78'!C209,'ID-79'!C209,'ID-80'!C209,'ID-81'!C209)</f>
        <v>4.1579991953122468E-7</v>
      </c>
      <c r="E202" s="1">
        <v>24.75</v>
      </c>
      <c r="F202" s="1">
        <f>STDEV('ID-19'!B209,'ID-46'!B209,'ID-56'!B209,'ID-60'!B209,'ID-63'!B209,'ID-64'!B209,'ID-68'!B209,'ID-69'!B209,'ID-76'!B209,'ID-78'!B209,'ID-79'!B209,'ID-80'!B209,'ID-81'!B209)/SQRT('Sample number'!$A$4)</f>
        <v>1.2092373436594771E-7</v>
      </c>
      <c r="G202" s="1">
        <f>STDEV('ID-19'!C209,'ID-56'!C209,'ID-61'!B209,'ID-64'!C209,'ID-68'!C209,'ID-69'!C209,'ID-76'!C209,'ID-78'!C209,'ID-79'!C209,'ID-80'!C209,'ID-81'!C209)/SQRT('Sample number'!$B$4)</f>
        <v>1.2536839281318546E-7</v>
      </c>
    </row>
    <row r="203" spans="1:7" x14ac:dyDescent="0.25">
      <c r="A203" s="1">
        <v>24.875</v>
      </c>
      <c r="B203" s="1">
        <f>STDEV('ID-19'!B210,'ID-46'!B210,'ID-56'!B210,'ID-60'!B210,'ID-63'!B210,'ID-64'!B210,'ID-68'!B210,'ID-69'!B210,'ID-76'!B210,'ID-78'!B210,'ID-79'!B210,'ID-80'!B210,'ID-81'!B210)</f>
        <v>4.3776316379846102E-7</v>
      </c>
      <c r="C203" s="1">
        <f>STDEV('ID-19'!C210,'ID-56'!C210,'ID-61'!B210,'ID-64'!C210,'ID-68'!C210,'ID-69'!C210,'ID-76'!C210,'ID-78'!C210,'ID-79'!C210,'ID-80'!C210,'ID-81'!C210)</f>
        <v>4.146804608576508E-7</v>
      </c>
      <c r="E203" s="1">
        <v>24.875</v>
      </c>
      <c r="F203" s="1">
        <f>STDEV('ID-19'!B210,'ID-46'!B210,'ID-56'!B210,'ID-60'!B210,'ID-63'!B210,'ID-64'!B210,'ID-68'!B210,'ID-69'!B210,'ID-76'!B210,'ID-78'!B210,'ID-79'!B210,'ID-80'!B210,'ID-81'!B210)/SQRT('Sample number'!$A$4)</f>
        <v>1.2141365642959174E-7</v>
      </c>
      <c r="G203" s="1">
        <f>STDEV('ID-19'!C210,'ID-56'!C210,'ID-61'!B210,'ID-64'!C210,'ID-68'!C210,'ID-69'!C210,'ID-76'!C210,'ID-78'!C210,'ID-79'!C210,'ID-80'!C210,'ID-81'!C210)/SQRT('Sample number'!$B$4)</f>
        <v>1.2503086332331698E-7</v>
      </c>
    </row>
    <row r="204" spans="1:7" x14ac:dyDescent="0.25">
      <c r="A204" s="1">
        <v>25</v>
      </c>
      <c r="B204" s="1">
        <f>STDEV('ID-19'!B211,'ID-46'!B211,'ID-56'!B211,'ID-60'!B211,'ID-63'!B211,'ID-64'!B211,'ID-68'!B211,'ID-69'!B211,'ID-76'!B211,'ID-78'!B211,'ID-79'!B211,'ID-80'!B211,'ID-81'!B211)</f>
        <v>4.3878972014438605E-7</v>
      </c>
      <c r="C204" s="1">
        <f>STDEV('ID-19'!C211,'ID-56'!C211,'ID-61'!B211,'ID-64'!C211,'ID-68'!C211,'ID-69'!C211,'ID-76'!C211,'ID-78'!C211,'ID-79'!C211,'ID-80'!C211,'ID-81'!C211)</f>
        <v>4.1149424565786919E-7</v>
      </c>
      <c r="E204" s="1">
        <v>25</v>
      </c>
      <c r="F204" s="1">
        <f>STDEV('ID-19'!B211,'ID-46'!B211,'ID-56'!B211,'ID-60'!B211,'ID-63'!B211,'ID-64'!B211,'ID-68'!B211,'ID-69'!B211,'ID-76'!B211,'ID-78'!B211,'ID-79'!B211,'ID-80'!B211,'ID-81'!B211)/SQRT('Sample number'!$A$4)</f>
        <v>1.2169837193285216E-7</v>
      </c>
      <c r="G204" s="1">
        <f>STDEV('ID-19'!C211,'ID-56'!C211,'ID-61'!B211,'ID-64'!C211,'ID-68'!C211,'ID-69'!C211,'ID-76'!C211,'ID-78'!C211,'ID-79'!C211,'ID-80'!C211,'ID-81'!C211)/SQRT('Sample number'!$B$4)</f>
        <v>1.2407018329431671E-7</v>
      </c>
    </row>
    <row r="205" spans="1:7" x14ac:dyDescent="0.25">
      <c r="A205" s="1">
        <v>25.125</v>
      </c>
      <c r="B205" s="1">
        <f>STDEV('ID-19'!B212,'ID-46'!B212,'ID-56'!B212,'ID-60'!B212,'ID-63'!B212,'ID-64'!B212,'ID-68'!B212,'ID-69'!B212,'ID-76'!B212,'ID-78'!B212,'ID-79'!B212,'ID-80'!B212,'ID-81'!B212)</f>
        <v>4.4083802411539569E-7</v>
      </c>
      <c r="C205" s="1">
        <f>STDEV('ID-19'!C212,'ID-56'!C212,'ID-61'!B212,'ID-64'!C212,'ID-68'!C212,'ID-69'!C212,'ID-76'!C212,'ID-78'!C212,'ID-79'!C212,'ID-80'!C212,'ID-81'!C212)</f>
        <v>4.1069459351159553E-7</v>
      </c>
      <c r="E205" s="1">
        <v>25.125</v>
      </c>
      <c r="F205" s="1">
        <f>STDEV('ID-19'!B212,'ID-46'!B212,'ID-56'!B212,'ID-60'!B212,'ID-63'!B212,'ID-64'!B212,'ID-68'!B212,'ID-69'!B212,'ID-76'!B212,'ID-78'!B212,'ID-79'!B212,'ID-80'!B212,'ID-81'!B212)/SQRT('Sample number'!$A$4)</f>
        <v>1.2226646924017614E-7</v>
      </c>
      <c r="G205" s="1">
        <f>STDEV('ID-19'!C212,'ID-56'!C212,'ID-61'!B212,'ID-64'!C212,'ID-68'!C212,'ID-69'!C212,'ID-76'!C212,'ID-78'!C212,'ID-79'!C212,'ID-80'!C212,'ID-81'!C212)/SQRT('Sample number'!$B$4)</f>
        <v>1.2382907910049925E-7</v>
      </c>
    </row>
    <row r="206" spans="1:7" x14ac:dyDescent="0.25">
      <c r="A206" s="1">
        <v>25.25</v>
      </c>
      <c r="B206" s="1">
        <f>STDEV('ID-19'!B213,'ID-46'!B213,'ID-56'!B213,'ID-60'!B213,'ID-63'!B213,'ID-64'!B213,'ID-68'!B213,'ID-69'!B213,'ID-76'!B213,'ID-78'!B213,'ID-79'!B213,'ID-80'!B213,'ID-81'!B213)</f>
        <v>4.443745854298255E-7</v>
      </c>
      <c r="C206" s="1">
        <f>STDEV('ID-19'!C213,'ID-56'!C213,'ID-61'!B213,'ID-64'!C213,'ID-68'!C213,'ID-69'!C213,'ID-76'!C213,'ID-78'!C213,'ID-79'!C213,'ID-80'!C213,'ID-81'!C213)</f>
        <v>4.0486005547939961E-7</v>
      </c>
      <c r="E206" s="1">
        <v>25.25</v>
      </c>
      <c r="F206" s="1">
        <f>STDEV('ID-19'!B213,'ID-46'!B213,'ID-56'!B213,'ID-60'!B213,'ID-63'!B213,'ID-64'!B213,'ID-68'!B213,'ID-69'!B213,'ID-76'!B213,'ID-78'!B213,'ID-79'!B213,'ID-80'!B213,'ID-81'!B213)/SQRT('Sample number'!$A$4)</f>
        <v>1.2324733486771454E-7</v>
      </c>
      <c r="G206" s="1">
        <f>STDEV('ID-19'!C213,'ID-56'!C213,'ID-61'!B213,'ID-64'!C213,'ID-68'!C213,'ID-69'!C213,'ID-76'!C213,'ID-78'!C213,'ID-79'!C213,'ID-80'!C213,'ID-81'!C213)/SQRT('Sample number'!$B$4)</f>
        <v>1.2206989969342176E-7</v>
      </c>
    </row>
    <row r="207" spans="1:7" x14ac:dyDescent="0.25">
      <c r="A207" s="1">
        <v>25.375</v>
      </c>
      <c r="B207" s="1">
        <f>STDEV('ID-19'!B214,'ID-46'!B214,'ID-56'!B214,'ID-60'!B214,'ID-63'!B214,'ID-64'!B214,'ID-68'!B214,'ID-69'!B214,'ID-76'!B214,'ID-78'!B214,'ID-79'!B214,'ID-80'!B214,'ID-81'!B214)</f>
        <v>4.4377633001158217E-7</v>
      </c>
      <c r="C207" s="1">
        <f>STDEV('ID-19'!C214,'ID-56'!C214,'ID-61'!B214,'ID-64'!C214,'ID-68'!C214,'ID-69'!C214,'ID-76'!C214,'ID-78'!C214,'ID-79'!C214,'ID-80'!C214,'ID-81'!C214)</f>
        <v>4.0252669596902075E-7</v>
      </c>
      <c r="E207" s="1">
        <v>25.375</v>
      </c>
      <c r="F207" s="1">
        <f>STDEV('ID-19'!B214,'ID-46'!B214,'ID-56'!B214,'ID-60'!B214,'ID-63'!B214,'ID-64'!B214,'ID-68'!B214,'ID-69'!B214,'ID-76'!B214,'ID-78'!B214,'ID-79'!B214,'ID-80'!B214,'ID-81'!B214)/SQRT('Sample number'!$A$4)</f>
        <v>1.2308140866876834E-7</v>
      </c>
      <c r="G207" s="1">
        <f>STDEV('ID-19'!C214,'ID-56'!C214,'ID-61'!B214,'ID-64'!C214,'ID-68'!C214,'ID-69'!C214,'ID-76'!C214,'ID-78'!C214,'ID-79'!C214,'ID-80'!C214,'ID-81'!C214)/SQRT('Sample number'!$B$4)</f>
        <v>1.213663653300641E-7</v>
      </c>
    </row>
    <row r="208" spans="1:7" x14ac:dyDescent="0.25">
      <c r="A208" s="1">
        <v>25.5</v>
      </c>
      <c r="B208" s="1">
        <f>STDEV('ID-19'!B215,'ID-46'!B215,'ID-56'!B215,'ID-60'!B215,'ID-63'!B215,'ID-64'!B215,'ID-68'!B215,'ID-69'!B215,'ID-76'!B215,'ID-78'!B215,'ID-79'!B215,'ID-80'!B215,'ID-81'!B215)</f>
        <v>4.4180906696744886E-7</v>
      </c>
      <c r="C208" s="1">
        <f>STDEV('ID-19'!C215,'ID-56'!C215,'ID-61'!B215,'ID-64'!C215,'ID-68'!C215,'ID-69'!C215,'ID-76'!C215,'ID-78'!C215,'ID-79'!C215,'ID-80'!C215,'ID-81'!C215)</f>
        <v>4.021656854959996E-7</v>
      </c>
      <c r="E208" s="1">
        <v>25.5</v>
      </c>
      <c r="F208" s="1">
        <f>STDEV('ID-19'!B215,'ID-46'!B215,'ID-56'!B215,'ID-60'!B215,'ID-63'!B215,'ID-64'!B215,'ID-68'!B215,'ID-69'!B215,'ID-76'!B215,'ID-78'!B215,'ID-79'!B215,'ID-80'!B215,'ID-81'!B215)/SQRT('Sample number'!$A$4)</f>
        <v>1.2253578807046465E-7</v>
      </c>
      <c r="G208" s="1">
        <f>STDEV('ID-19'!C215,'ID-56'!C215,'ID-61'!B215,'ID-64'!C215,'ID-68'!C215,'ID-69'!C215,'ID-76'!C215,'ID-78'!C215,'ID-79'!C215,'ID-80'!C215,'ID-81'!C215)/SQRT('Sample number'!$B$4)</f>
        <v>1.2125751657693686E-7</v>
      </c>
    </row>
    <row r="209" spans="1:7" x14ac:dyDescent="0.25">
      <c r="A209" s="1">
        <v>25.625</v>
      </c>
      <c r="B209" s="1">
        <f>STDEV('ID-19'!B216,'ID-46'!B216,'ID-56'!B216,'ID-60'!B216,'ID-63'!B216,'ID-64'!B216,'ID-68'!B216,'ID-69'!B216,'ID-76'!B216,'ID-78'!B216,'ID-79'!B216,'ID-80'!B216,'ID-81'!B216)</f>
        <v>4.456996218983384E-7</v>
      </c>
      <c r="C209" s="1">
        <f>STDEV('ID-19'!C216,'ID-56'!C216,'ID-61'!B216,'ID-64'!C216,'ID-68'!C216,'ID-69'!C216,'ID-76'!C216,'ID-78'!C216,'ID-79'!C216,'ID-80'!C216,'ID-81'!C216)</f>
        <v>4.0387796803915984E-7</v>
      </c>
      <c r="E209" s="1">
        <v>25.625</v>
      </c>
      <c r="F209" s="1">
        <f>STDEV('ID-19'!B216,'ID-46'!B216,'ID-56'!B216,'ID-60'!B216,'ID-63'!B216,'ID-64'!B216,'ID-68'!B216,'ID-69'!B216,'ID-76'!B216,'ID-78'!B216,'ID-79'!B216,'ID-80'!B216,'ID-81'!B216)/SQRT('Sample number'!$A$4)</f>
        <v>1.2361483386225939E-7</v>
      </c>
      <c r="G209" s="1">
        <f>STDEV('ID-19'!C216,'ID-56'!C216,'ID-61'!B216,'ID-64'!C216,'ID-68'!C216,'ID-69'!C216,'ID-76'!C216,'ID-78'!C216,'ID-79'!C216,'ID-80'!C216,'ID-81'!C216)/SQRT('Sample number'!$B$4)</f>
        <v>1.2177378918882214E-7</v>
      </c>
    </row>
    <row r="210" spans="1:7" x14ac:dyDescent="0.25">
      <c r="A210" s="1">
        <v>25.75</v>
      </c>
      <c r="B210" s="1">
        <f>STDEV('ID-19'!B217,'ID-46'!B217,'ID-56'!B217,'ID-60'!B217,'ID-63'!B217,'ID-64'!B217,'ID-68'!B217,'ID-69'!B217,'ID-76'!B217,'ID-78'!B217,'ID-79'!B217,'ID-80'!B217,'ID-81'!B217)</f>
        <v>4.4531383444512539E-7</v>
      </c>
      <c r="C210" s="1">
        <f>STDEV('ID-19'!C217,'ID-56'!C217,'ID-61'!B217,'ID-64'!C217,'ID-68'!C217,'ID-69'!C217,'ID-76'!C217,'ID-78'!C217,'ID-79'!C217,'ID-80'!C217,'ID-81'!C217)</f>
        <v>4.0933288330782813E-7</v>
      </c>
      <c r="E210" s="1">
        <v>25.75</v>
      </c>
      <c r="F210" s="1">
        <f>STDEV('ID-19'!B217,'ID-46'!B217,'ID-56'!B217,'ID-60'!B217,'ID-63'!B217,'ID-64'!B217,'ID-68'!B217,'ID-69'!B217,'ID-76'!B217,'ID-78'!B217,'ID-79'!B217,'ID-80'!B217,'ID-81'!B217)/SQRT('Sample number'!$A$4)</f>
        <v>1.2350783567426012E-7</v>
      </c>
      <c r="G210" s="1">
        <f>STDEV('ID-19'!C217,'ID-56'!C217,'ID-61'!B217,'ID-64'!C217,'ID-68'!C217,'ID-69'!C217,'ID-76'!C217,'ID-78'!C217,'ID-79'!C217,'ID-80'!C217,'ID-81'!C217)/SQRT('Sample number'!$B$4)</f>
        <v>1.2341850802603609E-7</v>
      </c>
    </row>
    <row r="211" spans="1:7" x14ac:dyDescent="0.25">
      <c r="A211" s="1">
        <v>25.875</v>
      </c>
      <c r="B211" s="1">
        <f>STDEV('ID-19'!B218,'ID-46'!B218,'ID-56'!B218,'ID-60'!B218,'ID-63'!B218,'ID-64'!B218,'ID-68'!B218,'ID-69'!B218,'ID-76'!B218,'ID-78'!B218,'ID-79'!B218,'ID-80'!B218,'ID-81'!B218)</f>
        <v>4.4628921266276279E-7</v>
      </c>
      <c r="C211" s="1">
        <f>STDEV('ID-19'!C218,'ID-56'!C218,'ID-61'!B218,'ID-64'!C218,'ID-68'!C218,'ID-69'!C218,'ID-76'!C218,'ID-78'!C218,'ID-79'!C218,'ID-80'!C218,'ID-81'!C218)</f>
        <v>4.1553954541425789E-7</v>
      </c>
      <c r="E211" s="1">
        <v>25.875</v>
      </c>
      <c r="F211" s="1">
        <f>STDEV('ID-19'!B218,'ID-46'!B218,'ID-56'!B218,'ID-60'!B218,'ID-63'!B218,'ID-64'!B218,'ID-68'!B218,'ID-69'!B218,'ID-76'!B218,'ID-78'!B218,'ID-79'!B218,'ID-80'!B218,'ID-81'!B218)/SQRT('Sample number'!$A$4)</f>
        <v>1.2377835691861878E-7</v>
      </c>
      <c r="G211" s="1">
        <f>STDEV('ID-19'!C218,'ID-56'!C218,'ID-61'!B218,'ID-64'!C218,'ID-68'!C218,'ID-69'!C218,'ID-76'!C218,'ID-78'!C218,'ID-79'!C218,'ID-80'!C218,'ID-81'!C218)/SQRT('Sample number'!$B$4)</f>
        <v>1.2528988706308558E-7</v>
      </c>
    </row>
    <row r="212" spans="1:7" x14ac:dyDescent="0.25">
      <c r="A212" s="1">
        <v>26</v>
      </c>
      <c r="B212" s="1">
        <f>STDEV('ID-19'!B219,'ID-46'!B219,'ID-56'!B219,'ID-60'!B219,'ID-63'!B219,'ID-64'!B219,'ID-68'!B219,'ID-69'!B219,'ID-76'!B219,'ID-78'!B219,'ID-79'!B219,'ID-80'!B219,'ID-81'!B219)</f>
        <v>4.4401541181703147E-7</v>
      </c>
      <c r="C212" s="1">
        <f>STDEV('ID-19'!C219,'ID-56'!C219,'ID-61'!B219,'ID-64'!C219,'ID-68'!C219,'ID-69'!C219,'ID-76'!C219,'ID-78'!C219,'ID-79'!C219,'ID-80'!C219,'ID-81'!C219)</f>
        <v>4.1611406198360944E-7</v>
      </c>
      <c r="E212" s="1">
        <v>26</v>
      </c>
      <c r="F212" s="1">
        <f>STDEV('ID-19'!B219,'ID-46'!B219,'ID-56'!B219,'ID-60'!B219,'ID-63'!B219,'ID-64'!B219,'ID-68'!B219,'ID-69'!B219,'ID-76'!B219,'ID-78'!B219,'ID-79'!B219,'ID-80'!B219,'ID-81'!B219)/SQRT('Sample number'!$A$4)</f>
        <v>1.2314771803096665E-7</v>
      </c>
      <c r="G212" s="1">
        <f>STDEV('ID-19'!C219,'ID-56'!C219,'ID-61'!B219,'ID-64'!C219,'ID-68'!C219,'ID-69'!C219,'ID-76'!C219,'ID-78'!C219,'ID-79'!C219,'ID-80'!C219,'ID-81'!C219)/SQRT('Sample number'!$B$4)</f>
        <v>1.2546311032639297E-7</v>
      </c>
    </row>
    <row r="213" spans="1:7" x14ac:dyDescent="0.25">
      <c r="A213" s="1">
        <v>26.125</v>
      </c>
      <c r="B213" s="1">
        <f>STDEV('ID-19'!B220,'ID-46'!B220,'ID-56'!B220,'ID-60'!B220,'ID-63'!B220,'ID-64'!B220,'ID-68'!B220,'ID-69'!B220,'ID-76'!B220,'ID-78'!B220,'ID-79'!B220,'ID-80'!B220,'ID-81'!B220)</f>
        <v>4.4447673525301174E-7</v>
      </c>
      <c r="C213" s="1">
        <f>STDEV('ID-19'!C220,'ID-56'!C220,'ID-61'!B220,'ID-64'!C220,'ID-68'!C220,'ID-69'!C220,'ID-76'!C220,'ID-78'!C220,'ID-79'!C220,'ID-80'!C220,'ID-81'!C220)</f>
        <v>4.1711449699418471E-7</v>
      </c>
      <c r="E213" s="1">
        <v>26.125</v>
      </c>
      <c r="F213" s="1">
        <f>STDEV('ID-19'!B220,'ID-46'!B220,'ID-56'!B220,'ID-60'!B220,'ID-63'!B220,'ID-64'!B220,'ID-68'!B220,'ID-69'!B220,'ID-76'!B220,'ID-78'!B220,'ID-79'!B220,'ID-80'!B220,'ID-81'!B220)/SQRT('Sample number'!$A$4)</f>
        <v>1.2327566613119741E-7</v>
      </c>
      <c r="G213" s="1">
        <f>STDEV('ID-19'!C220,'ID-56'!C220,'ID-61'!B220,'ID-64'!C220,'ID-68'!C220,'ID-69'!C220,'ID-76'!C220,'ID-78'!C220,'ID-79'!C220,'ID-80'!C220,'ID-81'!C220)/SQRT('Sample number'!$B$4)</f>
        <v>1.2576475283159417E-7</v>
      </c>
    </row>
    <row r="214" spans="1:7" x14ac:dyDescent="0.25">
      <c r="A214" s="1">
        <v>26.25</v>
      </c>
      <c r="B214" s="1">
        <f>STDEV('ID-19'!B221,'ID-46'!B221,'ID-56'!B221,'ID-60'!B221,'ID-63'!B221,'ID-64'!B221,'ID-68'!B221,'ID-69'!B221,'ID-76'!B221,'ID-78'!B221,'ID-79'!B221,'ID-80'!B221,'ID-81'!B221)</f>
        <v>4.4719701951707234E-7</v>
      </c>
      <c r="C214" s="1">
        <f>STDEV('ID-19'!C221,'ID-56'!C221,'ID-61'!B221,'ID-64'!C221,'ID-68'!C221,'ID-69'!C221,'ID-76'!C221,'ID-78'!C221,'ID-79'!C221,'ID-80'!C221,'ID-81'!C221)</f>
        <v>4.1780421508299312E-7</v>
      </c>
      <c r="E214" s="1">
        <v>26.25</v>
      </c>
      <c r="F214" s="1">
        <f>STDEV('ID-19'!B221,'ID-46'!B221,'ID-56'!B221,'ID-60'!B221,'ID-63'!B221,'ID-64'!B221,'ID-68'!B221,'ID-69'!B221,'ID-76'!B221,'ID-78'!B221,'ID-79'!B221,'ID-80'!B221,'ID-81'!B221)/SQRT('Sample number'!$A$4)</f>
        <v>1.2403013723872882E-7</v>
      </c>
      <c r="G214" s="1">
        <f>STDEV('ID-19'!C221,'ID-56'!C221,'ID-61'!B221,'ID-64'!C221,'ID-68'!C221,'ID-69'!C221,'ID-76'!C221,'ID-78'!C221,'ID-79'!C221,'ID-80'!C221,'ID-81'!C221)/SQRT('Sample number'!$B$4)</f>
        <v>1.259727106599304E-7</v>
      </c>
    </row>
    <row r="215" spans="1:7" x14ac:dyDescent="0.25">
      <c r="A215" s="1">
        <v>26.375</v>
      </c>
      <c r="B215" s="1">
        <f>STDEV('ID-19'!B222,'ID-46'!B222,'ID-56'!B222,'ID-60'!B222,'ID-63'!B222,'ID-64'!B222,'ID-68'!B222,'ID-69'!B222,'ID-76'!B222,'ID-78'!B222,'ID-79'!B222,'ID-80'!B222,'ID-81'!B222)</f>
        <v>4.4413178774846295E-7</v>
      </c>
      <c r="C215" s="1">
        <f>STDEV('ID-19'!C222,'ID-56'!C222,'ID-61'!B222,'ID-64'!C222,'ID-68'!C222,'ID-69'!C222,'ID-76'!C222,'ID-78'!C222,'ID-79'!C222,'ID-80'!C222,'ID-81'!C222)</f>
        <v>4.222788136134764E-7</v>
      </c>
      <c r="E215" s="1">
        <v>26.375</v>
      </c>
      <c r="F215" s="1">
        <f>STDEV('ID-19'!B222,'ID-46'!B222,'ID-56'!B222,'ID-60'!B222,'ID-63'!B222,'ID-64'!B222,'ID-68'!B222,'ID-69'!B222,'ID-76'!B222,'ID-78'!B222,'ID-79'!B222,'ID-80'!B222,'ID-81'!B222)/SQRT('Sample number'!$A$4)</f>
        <v>1.2317999490696712E-7</v>
      </c>
      <c r="G215" s="1">
        <f>STDEV('ID-19'!C222,'ID-56'!C222,'ID-61'!B222,'ID-64'!C222,'ID-68'!C222,'ID-69'!C222,'ID-76'!C222,'ID-78'!C222,'ID-79'!C222,'ID-80'!C222,'ID-81'!C222)/SQRT('Sample number'!$B$4)</f>
        <v>1.273218528793021E-7</v>
      </c>
    </row>
    <row r="216" spans="1:7" x14ac:dyDescent="0.25">
      <c r="A216" s="1">
        <v>26.5</v>
      </c>
      <c r="B216" s="1">
        <f>STDEV('ID-19'!B223,'ID-46'!B223,'ID-56'!B223,'ID-60'!B223,'ID-63'!B223,'ID-64'!B223,'ID-68'!B223,'ID-69'!B223,'ID-76'!B223,'ID-78'!B223,'ID-79'!B223,'ID-80'!B223,'ID-81'!B223)</f>
        <v>4.4319999623087909E-7</v>
      </c>
      <c r="C216" s="1">
        <f>STDEV('ID-19'!C223,'ID-56'!C223,'ID-61'!B223,'ID-64'!C223,'ID-68'!C223,'ID-69'!C223,'ID-76'!C223,'ID-78'!C223,'ID-79'!C223,'ID-80'!C223,'ID-81'!C223)</f>
        <v>4.2938427744690459E-7</v>
      </c>
      <c r="E216" s="1">
        <v>26.5</v>
      </c>
      <c r="F216" s="1">
        <f>STDEV('ID-19'!B223,'ID-46'!B223,'ID-56'!B223,'ID-60'!B223,'ID-63'!B223,'ID-64'!B223,'ID-68'!B223,'ID-69'!B223,'ID-76'!B223,'ID-78'!B223,'ID-79'!B223,'ID-80'!B223,'ID-81'!B223)/SQRT('Sample number'!$A$4)</f>
        <v>1.2292156243814473E-7</v>
      </c>
      <c r="G216" s="1">
        <f>STDEV('ID-19'!C223,'ID-56'!C223,'ID-61'!B223,'ID-64'!C223,'ID-68'!C223,'ID-69'!C223,'ID-76'!C223,'ID-78'!C223,'ID-79'!C223,'ID-80'!C223,'ID-81'!C223)/SQRT('Sample number'!$B$4)</f>
        <v>1.2946423083356771E-7</v>
      </c>
    </row>
    <row r="217" spans="1:7" x14ac:dyDescent="0.25">
      <c r="A217" s="1">
        <v>26.625</v>
      </c>
      <c r="B217" s="1">
        <f>STDEV('ID-19'!B224,'ID-46'!B224,'ID-56'!B224,'ID-60'!B224,'ID-63'!B224,'ID-64'!B224,'ID-68'!B224,'ID-69'!B224,'ID-76'!B224,'ID-78'!B224,'ID-79'!B224,'ID-80'!B224,'ID-81'!B224)</f>
        <v>4.4257468215515194E-7</v>
      </c>
      <c r="C217" s="1">
        <f>STDEV('ID-19'!C224,'ID-56'!C224,'ID-61'!B224,'ID-64'!C224,'ID-68'!C224,'ID-69'!C224,'ID-76'!C224,'ID-78'!C224,'ID-79'!C224,'ID-80'!C224,'ID-81'!C224)</f>
        <v>4.3302306608835141E-7</v>
      </c>
      <c r="E217" s="1">
        <v>26.625</v>
      </c>
      <c r="F217" s="1">
        <f>STDEV('ID-19'!B224,'ID-46'!B224,'ID-56'!B224,'ID-60'!B224,'ID-63'!B224,'ID-64'!B224,'ID-68'!B224,'ID-69'!B224,'ID-76'!B224,'ID-78'!B224,'ID-79'!B224,'ID-80'!B224,'ID-81'!B224)/SQRT('Sample number'!$A$4)</f>
        <v>1.2274813151789059E-7</v>
      </c>
      <c r="G217" s="1">
        <f>STDEV('ID-19'!C224,'ID-56'!C224,'ID-61'!B224,'ID-64'!C224,'ID-68'!C224,'ID-69'!C224,'ID-76'!C224,'ID-78'!C224,'ID-79'!C224,'ID-80'!C224,'ID-81'!C224)/SQRT('Sample number'!$B$4)</f>
        <v>1.3056136688948463E-7</v>
      </c>
    </row>
    <row r="218" spans="1:7" x14ac:dyDescent="0.25">
      <c r="A218" s="1">
        <v>26.75</v>
      </c>
      <c r="B218" s="1">
        <f>STDEV('ID-19'!B225,'ID-46'!B225,'ID-56'!B225,'ID-60'!B225,'ID-63'!B225,'ID-64'!B225,'ID-68'!B225,'ID-69'!B225,'ID-76'!B225,'ID-78'!B225,'ID-79'!B225,'ID-80'!B225,'ID-81'!B225)</f>
        <v>4.412966151378037E-7</v>
      </c>
      <c r="C218" s="1">
        <f>STDEV('ID-19'!C225,'ID-56'!C225,'ID-61'!B225,'ID-64'!C225,'ID-68'!C225,'ID-69'!C225,'ID-76'!C225,'ID-78'!C225,'ID-79'!C225,'ID-80'!C225,'ID-81'!C225)</f>
        <v>4.4023105075673824E-7</v>
      </c>
      <c r="E218" s="1">
        <v>26.75</v>
      </c>
      <c r="F218" s="1">
        <f>STDEV('ID-19'!B225,'ID-46'!B225,'ID-56'!B225,'ID-60'!B225,'ID-63'!B225,'ID-64'!B225,'ID-68'!B225,'ID-69'!B225,'ID-76'!B225,'ID-78'!B225,'ID-79'!B225,'ID-80'!B225,'ID-81'!B225)/SQRT('Sample number'!$A$4)</f>
        <v>1.2239365950523457E-7</v>
      </c>
      <c r="G218" s="1">
        <f>STDEV('ID-19'!C225,'ID-56'!C225,'ID-61'!B225,'ID-64'!C225,'ID-68'!C225,'ID-69'!C225,'ID-76'!C225,'ID-78'!C225,'ID-79'!C225,'ID-80'!C225,'ID-81'!C225)/SQRT('Sample number'!$B$4)</f>
        <v>1.3273465603854585E-7</v>
      </c>
    </row>
    <row r="219" spans="1:7" x14ac:dyDescent="0.25">
      <c r="A219" s="1">
        <v>26.875</v>
      </c>
      <c r="B219" s="1">
        <f>STDEV('ID-19'!B226,'ID-46'!B226,'ID-56'!B226,'ID-60'!B226,'ID-63'!B226,'ID-64'!B226,'ID-68'!B226,'ID-69'!B226,'ID-76'!B226,'ID-78'!B226,'ID-79'!B226,'ID-80'!B226,'ID-81'!B226)</f>
        <v>4.4343054869384034E-7</v>
      </c>
      <c r="C219" s="1">
        <f>STDEV('ID-19'!C226,'ID-56'!C226,'ID-61'!B226,'ID-64'!C226,'ID-68'!C226,'ID-69'!C226,'ID-76'!C226,'ID-78'!C226,'ID-79'!C226,'ID-80'!C226,'ID-81'!C226)</f>
        <v>4.4132900030334385E-7</v>
      </c>
      <c r="E219" s="1">
        <v>26.875</v>
      </c>
      <c r="F219" s="1">
        <f>STDEV('ID-19'!B226,'ID-46'!B226,'ID-56'!B226,'ID-60'!B226,'ID-63'!B226,'ID-64'!B226,'ID-68'!B226,'ID-69'!B226,'ID-76'!B226,'ID-78'!B226,'ID-79'!B226,'ID-80'!B226,'ID-81'!B226)/SQRT('Sample number'!$A$4)</f>
        <v>1.2298550618636712E-7</v>
      </c>
      <c r="G219" s="1">
        <f>STDEV('ID-19'!C226,'ID-56'!C226,'ID-61'!B226,'ID-64'!C226,'ID-68'!C226,'ID-69'!C226,'ID-76'!C226,'ID-78'!C226,'ID-79'!C226,'ID-80'!C226,'ID-81'!C226)/SQRT('Sample number'!$B$4)</f>
        <v>1.3306570028262147E-7</v>
      </c>
    </row>
    <row r="220" spans="1:7" x14ac:dyDescent="0.25">
      <c r="A220" s="1">
        <v>27</v>
      </c>
      <c r="B220" s="1">
        <f>STDEV('ID-19'!B227,'ID-46'!B227,'ID-56'!B227,'ID-60'!B227,'ID-63'!B227,'ID-64'!B227,'ID-68'!B227,'ID-69'!B227,'ID-76'!B227,'ID-78'!B227,'ID-79'!B227,'ID-80'!B227,'ID-81'!B227)</f>
        <v>4.4482948614324183E-7</v>
      </c>
      <c r="C220" s="1">
        <f>STDEV('ID-19'!C227,'ID-56'!C227,'ID-61'!B227,'ID-64'!C227,'ID-68'!C227,'ID-69'!C227,'ID-76'!C227,'ID-78'!C227,'ID-79'!C227,'ID-80'!C227,'ID-81'!C227)</f>
        <v>4.3987115537036271E-7</v>
      </c>
      <c r="E220" s="1">
        <v>27</v>
      </c>
      <c r="F220" s="1">
        <f>STDEV('ID-19'!B227,'ID-46'!B227,'ID-56'!B227,'ID-60'!B227,'ID-63'!B227,'ID-64'!B227,'ID-68'!B227,'ID-69'!B227,'ID-76'!B227,'ID-78'!B227,'ID-79'!B227,'ID-80'!B227,'ID-81'!B227)/SQRT('Sample number'!$A$4)</f>
        <v>1.2337350162521206E-7</v>
      </c>
      <c r="G220" s="1">
        <f>STDEV('ID-19'!C227,'ID-56'!C227,'ID-61'!B227,'ID-64'!C227,'ID-68'!C227,'ID-69'!C227,'ID-76'!C227,'ID-78'!C227,'ID-79'!C227,'ID-80'!C227,'ID-81'!C227)/SQRT('Sample number'!$B$4)</f>
        <v>1.3262614349669242E-7</v>
      </c>
    </row>
    <row r="221" spans="1:7" x14ac:dyDescent="0.25">
      <c r="A221" s="1">
        <v>27.125</v>
      </c>
      <c r="B221" s="1">
        <f>STDEV('ID-19'!B228,'ID-46'!B228,'ID-56'!B228,'ID-60'!B228,'ID-63'!B228,'ID-64'!B228,'ID-68'!B228,'ID-69'!B228,'ID-76'!B228,'ID-78'!B228,'ID-79'!B228,'ID-80'!B228,'ID-81'!B228)</f>
        <v>4.4537154259031924E-7</v>
      </c>
      <c r="C221" s="1">
        <f>STDEV('ID-19'!C228,'ID-56'!C228,'ID-61'!B228,'ID-64'!C228,'ID-68'!C228,'ID-69'!C228,'ID-76'!C228,'ID-78'!C228,'ID-79'!C228,'ID-80'!C228,'ID-81'!C228)</f>
        <v>4.3865691612839799E-7</v>
      </c>
      <c r="E221" s="1">
        <v>27.125</v>
      </c>
      <c r="F221" s="1">
        <f>STDEV('ID-19'!B228,'ID-46'!B228,'ID-56'!B228,'ID-60'!B228,'ID-63'!B228,'ID-64'!B228,'ID-68'!B228,'ID-69'!B228,'ID-76'!B228,'ID-78'!B228,'ID-79'!B228,'ID-80'!B228,'ID-81'!B228)/SQRT('Sample number'!$A$4)</f>
        <v>1.2352384103399153E-7</v>
      </c>
      <c r="G221" s="1">
        <f>STDEV('ID-19'!C228,'ID-56'!C228,'ID-61'!B228,'ID-64'!C228,'ID-68'!C228,'ID-69'!C228,'ID-76'!C228,'ID-78'!C228,'ID-79'!C228,'ID-80'!C228,'ID-81'!C228)/SQRT('Sample number'!$B$4)</f>
        <v>1.3226003659020855E-7</v>
      </c>
    </row>
    <row r="222" spans="1:7" x14ac:dyDescent="0.25">
      <c r="A222" s="1">
        <v>27.25</v>
      </c>
      <c r="B222" s="1">
        <f>STDEV('ID-19'!B229,'ID-46'!B229,'ID-56'!B229,'ID-60'!B229,'ID-63'!B229,'ID-64'!B229,'ID-68'!B229,'ID-69'!B229,'ID-76'!B229,'ID-78'!B229,'ID-79'!B229,'ID-80'!B229,'ID-81'!B229)</f>
        <v>4.530402240844368E-7</v>
      </c>
      <c r="C222" s="1">
        <f>STDEV('ID-19'!C229,'ID-56'!C229,'ID-61'!B229,'ID-64'!C229,'ID-68'!C229,'ID-69'!C229,'ID-76'!C229,'ID-78'!C229,'ID-79'!C229,'ID-80'!C229,'ID-81'!C229)</f>
        <v>4.340430930411903E-7</v>
      </c>
      <c r="E222" s="1">
        <v>27.25</v>
      </c>
      <c r="F222" s="1">
        <f>STDEV('ID-19'!B229,'ID-46'!B229,'ID-56'!B229,'ID-60'!B229,'ID-63'!B229,'ID-64'!B229,'ID-68'!B229,'ID-69'!B229,'ID-76'!B229,'ID-78'!B229,'ID-79'!B229,'ID-80'!B229,'ID-81'!B229)/SQRT('Sample number'!$A$4)</f>
        <v>1.2565075059877943E-7</v>
      </c>
      <c r="G222" s="1">
        <f>STDEV('ID-19'!C229,'ID-56'!C229,'ID-61'!B229,'ID-64'!C229,'ID-68'!C229,'ID-69'!C229,'ID-76'!C229,'ID-78'!C229,'ID-79'!C229,'ID-80'!C229,'ID-81'!C229)/SQRT('Sample number'!$B$4)</f>
        <v>1.3086891658754064E-7</v>
      </c>
    </row>
    <row r="223" spans="1:7" x14ac:dyDescent="0.25">
      <c r="A223" s="1">
        <v>27.375</v>
      </c>
      <c r="B223" s="1">
        <f>STDEV('ID-19'!B230,'ID-46'!B230,'ID-56'!B230,'ID-60'!B230,'ID-63'!B230,'ID-64'!B230,'ID-68'!B230,'ID-69'!B230,'ID-76'!B230,'ID-78'!B230,'ID-79'!B230,'ID-80'!B230,'ID-81'!B230)</f>
        <v>4.522602737137524E-7</v>
      </c>
      <c r="C223" s="1">
        <f>STDEV('ID-19'!C230,'ID-56'!C230,'ID-61'!B230,'ID-64'!C230,'ID-68'!C230,'ID-69'!C230,'ID-76'!C230,'ID-78'!C230,'ID-79'!C230,'ID-80'!C230,'ID-81'!C230)</f>
        <v>4.2885793012719179E-7</v>
      </c>
      <c r="E223" s="1">
        <v>27.375</v>
      </c>
      <c r="F223" s="1">
        <f>STDEV('ID-19'!B230,'ID-46'!B230,'ID-56'!B230,'ID-60'!B230,'ID-63'!B230,'ID-64'!B230,'ID-68'!B230,'ID-69'!B230,'ID-76'!B230,'ID-78'!B230,'ID-79'!B230,'ID-80'!B230,'ID-81'!B230)/SQRT('Sample number'!$A$4)</f>
        <v>1.2543443128694714E-7</v>
      </c>
      <c r="G223" s="1">
        <f>STDEV('ID-19'!C230,'ID-56'!C230,'ID-61'!B230,'ID-64'!C230,'ID-68'!C230,'ID-69'!C230,'ID-76'!C230,'ID-78'!C230,'ID-79'!C230,'ID-80'!C230,'ID-81'!C230)/SQRT('Sample number'!$B$4)</f>
        <v>1.2930553114548619E-7</v>
      </c>
    </row>
    <row r="224" spans="1:7" x14ac:dyDescent="0.25">
      <c r="A224" s="1">
        <v>27.5</v>
      </c>
      <c r="B224" s="1">
        <f>STDEV('ID-19'!B231,'ID-46'!B231,'ID-56'!B231,'ID-60'!B231,'ID-63'!B231,'ID-64'!B231,'ID-68'!B231,'ID-69'!B231,'ID-76'!B231,'ID-78'!B231,'ID-79'!B231,'ID-80'!B231,'ID-81'!B231)</f>
        <v>4.5085696944228404E-7</v>
      </c>
      <c r="C224" s="1">
        <f>STDEV('ID-19'!C231,'ID-56'!C231,'ID-61'!B231,'ID-64'!C231,'ID-68'!C231,'ID-69'!C231,'ID-76'!C231,'ID-78'!C231,'ID-79'!C231,'ID-80'!C231,'ID-81'!C231)</f>
        <v>4.253669756691836E-7</v>
      </c>
      <c r="E224" s="1">
        <v>27.5</v>
      </c>
      <c r="F224" s="1">
        <f>STDEV('ID-19'!B231,'ID-46'!B231,'ID-56'!B231,'ID-60'!B231,'ID-63'!B231,'ID-64'!B231,'ID-68'!B231,'ID-69'!B231,'ID-76'!B231,'ID-78'!B231,'ID-79'!B231,'ID-80'!B231,'ID-81'!B231)/SQRT('Sample number'!$A$4)</f>
        <v>1.2504522470957354E-7</v>
      </c>
      <c r="G224" s="1">
        <f>STDEV('ID-19'!C231,'ID-56'!C231,'ID-61'!B231,'ID-64'!C231,'ID-68'!C231,'ID-69'!C231,'ID-76'!C231,'ID-78'!C231,'ID-79'!C231,'ID-80'!C231,'ID-81'!C231)/SQRT('Sample number'!$B$4)</f>
        <v>1.2825296877299241E-7</v>
      </c>
    </row>
    <row r="225" spans="1:7" x14ac:dyDescent="0.25">
      <c r="A225" s="1">
        <v>27.625</v>
      </c>
      <c r="B225" s="1">
        <f>STDEV('ID-19'!B232,'ID-46'!B232,'ID-56'!B232,'ID-60'!B232,'ID-63'!B232,'ID-64'!B232,'ID-68'!B232,'ID-69'!B232,'ID-76'!B232,'ID-78'!B232,'ID-79'!B232,'ID-80'!B232,'ID-81'!B232)</f>
        <v>4.4796284762088606E-7</v>
      </c>
      <c r="C225" s="1">
        <f>STDEV('ID-19'!C232,'ID-56'!C232,'ID-61'!B232,'ID-64'!C232,'ID-68'!C232,'ID-69'!C232,'ID-76'!C232,'ID-78'!C232,'ID-79'!C232,'ID-80'!C232,'ID-81'!C232)</f>
        <v>4.2434701746745974E-7</v>
      </c>
      <c r="E225" s="1">
        <v>27.625</v>
      </c>
      <c r="F225" s="1">
        <f>STDEV('ID-19'!B232,'ID-46'!B232,'ID-56'!B232,'ID-60'!B232,'ID-63'!B232,'ID-64'!B232,'ID-68'!B232,'ID-69'!B232,'ID-76'!B232,'ID-78'!B232,'ID-79'!B232,'ID-80'!B232,'ID-81'!B232)/SQRT('Sample number'!$A$4)</f>
        <v>1.2424253973845897E-7</v>
      </c>
      <c r="G225" s="1">
        <f>STDEV('ID-19'!C232,'ID-56'!C232,'ID-61'!B232,'ID-64'!C232,'ID-68'!C232,'ID-69'!C232,'ID-76'!C232,'ID-78'!C232,'ID-79'!C232,'ID-80'!C232,'ID-81'!C232)/SQRT('Sample number'!$B$4)</f>
        <v>1.2794543980417753E-7</v>
      </c>
    </row>
    <row r="226" spans="1:7" x14ac:dyDescent="0.25">
      <c r="A226" s="1">
        <v>27.75</v>
      </c>
      <c r="B226" s="1">
        <f>STDEV('ID-19'!B233,'ID-46'!B233,'ID-56'!B233,'ID-60'!B233,'ID-63'!B233,'ID-64'!B233,'ID-68'!B233,'ID-69'!B233,'ID-76'!B233,'ID-78'!B233,'ID-79'!B233,'ID-80'!B233,'ID-81'!B233)</f>
        <v>4.4621058911987781E-7</v>
      </c>
      <c r="C226" s="1">
        <f>STDEV('ID-19'!C233,'ID-56'!C233,'ID-61'!B233,'ID-64'!C233,'ID-68'!C233,'ID-69'!C233,'ID-76'!C233,'ID-78'!C233,'ID-79'!C233,'ID-80'!C233,'ID-81'!C233)</f>
        <v>4.2038775196397481E-7</v>
      </c>
      <c r="E226" s="1">
        <v>27.75</v>
      </c>
      <c r="F226" s="1">
        <f>STDEV('ID-19'!B233,'ID-46'!B233,'ID-56'!B233,'ID-60'!B233,'ID-63'!B233,'ID-64'!B233,'ID-68'!B233,'ID-69'!B233,'ID-76'!B233,'ID-78'!B233,'ID-79'!B233,'ID-80'!B233,'ID-81'!B233)/SQRT('Sample number'!$A$4)</f>
        <v>1.2375655067128565E-7</v>
      </c>
      <c r="G226" s="1">
        <f>STDEV('ID-19'!C233,'ID-56'!C233,'ID-61'!B233,'ID-64'!C233,'ID-68'!C233,'ID-69'!C233,'ID-76'!C233,'ID-78'!C233,'ID-79'!C233,'ID-80'!C233,'ID-81'!C233)/SQRT('Sample number'!$B$4)</f>
        <v>1.2675167633868142E-7</v>
      </c>
    </row>
    <row r="227" spans="1:7" x14ac:dyDescent="0.25">
      <c r="A227" s="1">
        <v>27.875</v>
      </c>
      <c r="B227" s="1">
        <f>STDEV('ID-19'!B234,'ID-46'!B234,'ID-56'!B234,'ID-60'!B234,'ID-63'!B234,'ID-64'!B234,'ID-68'!B234,'ID-69'!B234,'ID-76'!B234,'ID-78'!B234,'ID-79'!B234,'ID-80'!B234,'ID-81'!B234)</f>
        <v>4.4542945581720682E-7</v>
      </c>
      <c r="C227" s="1">
        <f>STDEV('ID-19'!C234,'ID-56'!C234,'ID-61'!B234,'ID-64'!C234,'ID-68'!C234,'ID-69'!C234,'ID-76'!C234,'ID-78'!C234,'ID-79'!C234,'ID-80'!C234,'ID-81'!C234)</f>
        <v>4.1705281655748076E-7</v>
      </c>
      <c r="E227" s="1">
        <v>27.875</v>
      </c>
      <c r="F227" s="1">
        <f>STDEV('ID-19'!B234,'ID-46'!B234,'ID-56'!B234,'ID-60'!B234,'ID-63'!B234,'ID-64'!B234,'ID-68'!B234,'ID-69'!B234,'ID-76'!B234,'ID-78'!B234,'ID-79'!B234,'ID-80'!B234,'ID-81'!B234)/SQRT('Sample number'!$A$4)</f>
        <v>1.2353990327315084E-7</v>
      </c>
      <c r="G227" s="1">
        <f>STDEV('ID-19'!C234,'ID-56'!C234,'ID-61'!B234,'ID-64'!C234,'ID-68'!C234,'ID-69'!C234,'ID-76'!C234,'ID-78'!C234,'ID-79'!C234,'ID-80'!C234,'ID-81'!C234)/SQRT('Sample number'!$B$4)</f>
        <v>1.2574615548018944E-7</v>
      </c>
    </row>
    <row r="228" spans="1:7" x14ac:dyDescent="0.25">
      <c r="A228" s="1">
        <v>28</v>
      </c>
      <c r="B228" s="1">
        <f>STDEV('ID-19'!B235,'ID-46'!B235,'ID-56'!B235,'ID-60'!B235,'ID-63'!B235,'ID-64'!B235,'ID-68'!B235,'ID-69'!B235,'ID-76'!B235,'ID-78'!B235,'ID-79'!B235,'ID-80'!B235,'ID-81'!B235)</f>
        <v>4.4513113401966054E-7</v>
      </c>
      <c r="C228" s="1">
        <f>STDEV('ID-19'!C235,'ID-56'!C235,'ID-61'!B235,'ID-64'!C235,'ID-68'!C235,'ID-69'!C235,'ID-76'!C235,'ID-78'!C235,'ID-79'!C235,'ID-80'!C235,'ID-81'!C235)</f>
        <v>4.0334888593703369E-7</v>
      </c>
      <c r="E228" s="1">
        <v>28</v>
      </c>
      <c r="F228" s="1">
        <f>STDEV('ID-19'!B235,'ID-46'!B235,'ID-56'!B235,'ID-60'!B235,'ID-63'!B235,'ID-64'!B235,'ID-68'!B235,'ID-69'!B235,'ID-76'!B235,'ID-78'!B235,'ID-79'!B235,'ID-80'!B235,'ID-81'!B235)/SQRT('Sample number'!$A$4)</f>
        <v>1.2345716369333223E-7</v>
      </c>
      <c r="G228" s="1">
        <f>STDEV('ID-19'!C235,'ID-56'!C235,'ID-61'!B235,'ID-64'!C235,'ID-68'!C235,'ID-69'!C235,'ID-76'!C235,'ID-78'!C235,'ID-79'!C235,'ID-80'!C235,'ID-81'!C235)/SQRT('Sample number'!$B$4)</f>
        <v>1.2161426493281803E-7</v>
      </c>
    </row>
    <row r="229" spans="1:7" x14ac:dyDescent="0.25">
      <c r="A229" s="1">
        <v>28.125</v>
      </c>
      <c r="B229" s="1">
        <f>STDEV('ID-19'!B236,'ID-46'!B236,'ID-56'!B236,'ID-60'!B236,'ID-63'!B236,'ID-64'!B236,'ID-68'!B236,'ID-69'!B236,'ID-76'!B236,'ID-78'!B236,'ID-79'!B236,'ID-80'!B236,'ID-81'!B236)</f>
        <v>4.4623994389972259E-7</v>
      </c>
      <c r="C229" s="1">
        <f>STDEV('ID-19'!C236,'ID-56'!C236,'ID-61'!B236,'ID-64'!C236,'ID-68'!C236,'ID-69'!C236,'ID-76'!C236,'ID-78'!C236,'ID-79'!C236,'ID-80'!C236,'ID-81'!C236)</f>
        <v>3.9480861852959469E-7</v>
      </c>
      <c r="E229" s="1">
        <v>28.125</v>
      </c>
      <c r="F229" s="1">
        <f>STDEV('ID-19'!B236,'ID-46'!B236,'ID-56'!B236,'ID-60'!B236,'ID-63'!B236,'ID-64'!B236,'ID-68'!B236,'ID-69'!B236,'ID-76'!B236,'ID-78'!B236,'ID-79'!B236,'ID-80'!B236,'ID-81'!B236)/SQRT('Sample number'!$A$4)</f>
        <v>1.237646922223557E-7</v>
      </c>
      <c r="G229" s="1">
        <f>STDEV('ID-19'!C236,'ID-56'!C236,'ID-61'!B236,'ID-64'!C236,'ID-68'!C236,'ID-69'!C236,'ID-76'!C236,'ID-78'!C236,'ID-79'!C236,'ID-80'!C236,'ID-81'!C236)/SQRT('Sample number'!$B$4)</f>
        <v>1.1903927742374746E-7</v>
      </c>
    </row>
    <row r="230" spans="1:7" x14ac:dyDescent="0.25">
      <c r="A230" s="1">
        <v>28.25</v>
      </c>
      <c r="B230" s="1">
        <f>STDEV('ID-19'!B237,'ID-46'!B237,'ID-56'!B237,'ID-60'!B237,'ID-63'!B237,'ID-64'!B237,'ID-68'!B237,'ID-69'!B237,'ID-76'!B237,'ID-78'!B237,'ID-79'!B237,'ID-80'!B237,'ID-81'!B237)</f>
        <v>4.4482327741982231E-7</v>
      </c>
      <c r="C230" s="1">
        <f>STDEV('ID-19'!C237,'ID-56'!C237,'ID-61'!B237,'ID-64'!C237,'ID-68'!C237,'ID-69'!C237,'ID-76'!C237,'ID-78'!C237,'ID-79'!C237,'ID-80'!C237,'ID-81'!C237)</f>
        <v>3.8835607049749358E-7</v>
      </c>
      <c r="E230" s="1">
        <v>28.25</v>
      </c>
      <c r="F230" s="1">
        <f>STDEV('ID-19'!B237,'ID-46'!B237,'ID-56'!B237,'ID-60'!B237,'ID-63'!B237,'ID-64'!B237,'ID-68'!B237,'ID-69'!B237,'ID-76'!B237,'ID-78'!B237,'ID-79'!B237,'ID-80'!B237,'ID-81'!B237)/SQRT('Sample number'!$A$4)</f>
        <v>1.233717796351625E-7</v>
      </c>
      <c r="G230" s="1">
        <f>STDEV('ID-19'!C237,'ID-56'!C237,'ID-61'!B237,'ID-64'!C237,'ID-68'!C237,'ID-69'!C237,'ID-76'!C237,'ID-78'!C237,'ID-79'!C237,'ID-80'!C237,'ID-81'!C237)/SQRT('Sample number'!$B$4)</f>
        <v>1.1709376099063605E-7</v>
      </c>
    </row>
    <row r="231" spans="1:7" x14ac:dyDescent="0.25">
      <c r="A231" s="1">
        <v>28.375</v>
      </c>
      <c r="B231" s="1">
        <f>STDEV('ID-19'!B238,'ID-46'!B238,'ID-56'!B238,'ID-60'!B238,'ID-63'!B238,'ID-64'!B238,'ID-68'!B238,'ID-69'!B238,'ID-76'!B238,'ID-78'!B238,'ID-79'!B238,'ID-80'!B238,'ID-81'!B238)</f>
        <v>4.5100923317769961E-7</v>
      </c>
      <c r="C231" s="1">
        <f>STDEV('ID-19'!C238,'ID-56'!C238,'ID-61'!B238,'ID-64'!C238,'ID-68'!C238,'ID-69'!C238,'ID-76'!C238,'ID-78'!C238,'ID-79'!C238,'ID-80'!C238,'ID-81'!C238)</f>
        <v>3.8482327498943421E-7</v>
      </c>
      <c r="E231" s="1">
        <v>28.375</v>
      </c>
      <c r="F231" s="1">
        <f>STDEV('ID-19'!B238,'ID-46'!B238,'ID-56'!B238,'ID-60'!B238,'ID-63'!B238,'ID-64'!B238,'ID-68'!B238,'ID-69'!B238,'ID-76'!B238,'ID-78'!B238,'ID-79'!B238,'ID-80'!B238,'ID-81'!B238)/SQRT('Sample number'!$A$4)</f>
        <v>1.2508745507153005E-7</v>
      </c>
      <c r="G231" s="1">
        <f>STDEV('ID-19'!C238,'ID-56'!C238,'ID-61'!B238,'ID-64'!C238,'ID-68'!C238,'ID-69'!C238,'ID-76'!C238,'ID-78'!C238,'ID-79'!C238,'ID-80'!C238,'ID-81'!C238)/SQRT('Sample number'!$B$4)</f>
        <v>1.1602858306688279E-7</v>
      </c>
    </row>
    <row r="232" spans="1:7" x14ac:dyDescent="0.25">
      <c r="A232" s="1">
        <v>28.5</v>
      </c>
      <c r="B232" s="1">
        <f>STDEV('ID-19'!B239,'ID-46'!B239,'ID-56'!B239,'ID-60'!B239,'ID-63'!B239,'ID-64'!B239,'ID-68'!B239,'ID-69'!B239,'ID-76'!B239,'ID-78'!B239,'ID-79'!B239,'ID-80'!B239,'ID-81'!B239)</f>
        <v>4.419440982775684E-7</v>
      </c>
      <c r="C232" s="1">
        <f>STDEV('ID-19'!C239,'ID-56'!C239,'ID-61'!B239,'ID-64'!C239,'ID-68'!C239,'ID-69'!C239,'ID-76'!C239,'ID-78'!C239,'ID-79'!C239,'ID-80'!C239,'ID-81'!C239)</f>
        <v>3.8262999226948772E-7</v>
      </c>
      <c r="E232" s="1">
        <v>28.5</v>
      </c>
      <c r="F232" s="1">
        <f>STDEV('ID-19'!B239,'ID-46'!B239,'ID-56'!B239,'ID-60'!B239,'ID-63'!B239,'ID-64'!B239,'ID-68'!B239,'ID-69'!B239,'ID-76'!B239,'ID-78'!B239,'ID-79'!B239,'ID-80'!B239,'ID-81'!B239)/SQRT('Sample number'!$A$4)</f>
        <v>1.2257323901757457E-7</v>
      </c>
      <c r="G232" s="1">
        <f>STDEV('ID-19'!C239,'ID-56'!C239,'ID-61'!B239,'ID-64'!C239,'ID-68'!C239,'ID-69'!C239,'ID-76'!C239,'ID-78'!C239,'ID-79'!C239,'ID-80'!C239,'ID-81'!C239)/SQRT('Sample number'!$B$4)</f>
        <v>1.1536728344495255E-7</v>
      </c>
    </row>
    <row r="233" spans="1:7" x14ac:dyDescent="0.25">
      <c r="A233" s="1">
        <v>28.625</v>
      </c>
      <c r="B233" s="1">
        <f>STDEV('ID-19'!B240,'ID-46'!B240,'ID-56'!B240,'ID-60'!B240,'ID-63'!B240,'ID-64'!B240,'ID-68'!B240,'ID-69'!B240,'ID-76'!B240,'ID-78'!B240,'ID-79'!B240,'ID-80'!B240,'ID-81'!B240)</f>
        <v>4.3965502627420793E-7</v>
      </c>
      <c r="C233" s="1">
        <f>STDEV('ID-19'!C240,'ID-56'!C240,'ID-61'!B240,'ID-64'!C240,'ID-68'!C240,'ID-69'!C240,'ID-76'!C240,'ID-78'!C240,'ID-79'!C240,'ID-80'!C240,'ID-81'!C240)</f>
        <v>3.841357085410695E-7</v>
      </c>
      <c r="E233" s="1">
        <v>28.625</v>
      </c>
      <c r="F233" s="1">
        <f>STDEV('ID-19'!B240,'ID-46'!B240,'ID-56'!B240,'ID-60'!B240,'ID-63'!B240,'ID-64'!B240,'ID-68'!B240,'ID-69'!B240,'ID-76'!B240,'ID-78'!B240,'ID-79'!B240,'ID-80'!B240,'ID-81'!B240)/SQRT('Sample number'!$A$4)</f>
        <v>1.219383646728557E-7</v>
      </c>
      <c r="G233" s="1">
        <f>STDEV('ID-19'!C240,'ID-56'!C240,'ID-61'!B240,'ID-64'!C240,'ID-68'!C240,'ID-69'!C240,'ID-76'!C240,'ID-78'!C240,'ID-79'!C240,'ID-80'!C240,'ID-81'!C240)/SQRT('Sample number'!$B$4)</f>
        <v>1.1582127398254979E-7</v>
      </c>
    </row>
    <row r="234" spans="1:7" x14ac:dyDescent="0.25">
      <c r="A234" s="1">
        <v>28.75</v>
      </c>
      <c r="B234" s="1">
        <f>STDEV('ID-19'!B241,'ID-46'!B241,'ID-56'!B241,'ID-60'!B241,'ID-63'!B241,'ID-64'!B241,'ID-68'!B241,'ID-69'!B241,'ID-76'!B241,'ID-78'!B241,'ID-79'!B241,'ID-80'!B241,'ID-81'!B241)</f>
        <v>4.395136763702202E-7</v>
      </c>
      <c r="C234" s="1">
        <f>STDEV('ID-19'!C241,'ID-56'!C241,'ID-61'!B241,'ID-64'!C241,'ID-68'!C241,'ID-69'!C241,'ID-76'!C241,'ID-78'!C241,'ID-79'!C241,'ID-80'!C241,'ID-81'!C241)</f>
        <v>3.8692055030619474E-7</v>
      </c>
      <c r="E234" s="1">
        <v>28.75</v>
      </c>
      <c r="F234" s="1">
        <f>STDEV('ID-19'!B241,'ID-46'!B241,'ID-56'!B241,'ID-60'!B241,'ID-63'!B241,'ID-64'!B241,'ID-68'!B241,'ID-69'!B241,'ID-76'!B241,'ID-78'!B241,'ID-79'!B241,'ID-80'!B241,'ID-81'!B241)/SQRT('Sample number'!$A$4)</f>
        <v>1.2189916126311649E-7</v>
      </c>
      <c r="G234" s="1">
        <f>STDEV('ID-19'!C241,'ID-56'!C241,'ID-61'!B241,'ID-64'!C241,'ID-68'!C241,'ID-69'!C241,'ID-76'!C241,'ID-78'!C241,'ID-79'!C241,'ID-80'!C241,'ID-81'!C241)/SQRT('Sample number'!$B$4)</f>
        <v>1.1666093536758901E-7</v>
      </c>
    </row>
    <row r="235" spans="1:7" x14ac:dyDescent="0.25">
      <c r="A235" s="1">
        <v>28.875</v>
      </c>
      <c r="B235" s="1">
        <f>STDEV('ID-19'!B242,'ID-46'!B242,'ID-56'!B242,'ID-60'!B242,'ID-63'!B242,'ID-64'!B242,'ID-68'!B242,'ID-69'!B242,'ID-76'!B242,'ID-78'!B242,'ID-79'!B242,'ID-80'!B242,'ID-81'!B242)</f>
        <v>4.4428588183492467E-7</v>
      </c>
      <c r="C235" s="1">
        <f>STDEV('ID-19'!C242,'ID-56'!C242,'ID-61'!B242,'ID-64'!C242,'ID-68'!C242,'ID-69'!C242,'ID-76'!C242,'ID-78'!C242,'ID-79'!C242,'ID-80'!C242,'ID-81'!C242)</f>
        <v>3.8754958556573318E-7</v>
      </c>
      <c r="E235" s="1">
        <v>28.875</v>
      </c>
      <c r="F235" s="1">
        <f>STDEV('ID-19'!B242,'ID-46'!B242,'ID-56'!B242,'ID-60'!B242,'ID-63'!B242,'ID-64'!B242,'ID-68'!B242,'ID-69'!B242,'ID-76'!B242,'ID-78'!B242,'ID-79'!B242,'ID-80'!B242,'ID-81'!B242)/SQRT('Sample number'!$A$4)</f>
        <v>1.2322273291696584E-7</v>
      </c>
      <c r="G235" s="1">
        <f>STDEV('ID-19'!C242,'ID-56'!C242,'ID-61'!B242,'ID-64'!C242,'ID-68'!C242,'ID-69'!C242,'ID-76'!C242,'ID-78'!C242,'ID-79'!C242,'ID-80'!C242,'ID-81'!C242)/SQRT('Sample number'!$B$4)</f>
        <v>1.1685059663447926E-7</v>
      </c>
    </row>
    <row r="236" spans="1:7" x14ac:dyDescent="0.25">
      <c r="A236" s="1">
        <v>29</v>
      </c>
      <c r="B236" s="1">
        <f>STDEV('ID-19'!B243,'ID-46'!B243,'ID-56'!B243,'ID-60'!B243,'ID-63'!B243,'ID-64'!B243,'ID-68'!B243,'ID-69'!B243,'ID-76'!B243,'ID-78'!B243,'ID-79'!B243,'ID-80'!B243,'ID-81'!B243)</f>
        <v>4.4385647367537624E-7</v>
      </c>
      <c r="C236" s="1">
        <f>STDEV('ID-19'!C243,'ID-56'!C243,'ID-61'!B243,'ID-64'!C243,'ID-68'!C243,'ID-69'!C243,'ID-76'!C243,'ID-78'!C243,'ID-79'!C243,'ID-80'!C243,'ID-81'!C243)</f>
        <v>3.8871251232723784E-7</v>
      </c>
      <c r="E236" s="1">
        <v>29</v>
      </c>
      <c r="F236" s="1">
        <f>STDEV('ID-19'!B243,'ID-46'!B243,'ID-56'!B243,'ID-60'!B243,'ID-63'!B243,'ID-64'!B243,'ID-68'!B243,'ID-69'!B243,'ID-76'!B243,'ID-78'!B243,'ID-79'!B243,'ID-80'!B243,'ID-81'!B243)/SQRT('Sample number'!$A$4)</f>
        <v>1.2310363652178473E-7</v>
      </c>
      <c r="G236" s="1">
        <f>STDEV('ID-19'!C243,'ID-56'!C243,'ID-61'!B243,'ID-64'!C243,'ID-68'!C243,'ID-69'!C243,'ID-76'!C243,'ID-78'!C243,'ID-79'!C243,'ID-80'!C243,'ID-81'!C243)/SQRT('Sample number'!$B$4)</f>
        <v>1.17201232245986E-7</v>
      </c>
    </row>
    <row r="237" spans="1:7" x14ac:dyDescent="0.25">
      <c r="A237" s="1">
        <v>29.125</v>
      </c>
      <c r="B237" s="1">
        <f>STDEV('ID-19'!B244,'ID-46'!B244,'ID-56'!B244,'ID-60'!B244,'ID-63'!B244,'ID-64'!B244,'ID-68'!B244,'ID-69'!B244,'ID-76'!B244,'ID-78'!B244,'ID-79'!B244,'ID-80'!B244,'ID-81'!B244)</f>
        <v>4.4102193526147642E-7</v>
      </c>
      <c r="C237" s="1">
        <f>STDEV('ID-19'!C244,'ID-56'!C244,'ID-61'!B244,'ID-64'!C244,'ID-68'!C244,'ID-69'!C244,'ID-76'!C244,'ID-78'!C244,'ID-79'!C244,'ID-80'!C244,'ID-81'!C244)</f>
        <v>3.929469144140213E-7</v>
      </c>
      <c r="E237" s="1">
        <v>29.125</v>
      </c>
      <c r="F237" s="1">
        <f>STDEV('ID-19'!B244,'ID-46'!B244,'ID-56'!B244,'ID-60'!B244,'ID-63'!B244,'ID-64'!B244,'ID-68'!B244,'ID-69'!B244,'ID-76'!B244,'ID-78'!B244,'ID-79'!B244,'ID-80'!B244,'ID-81'!B244)/SQRT('Sample number'!$A$4)</f>
        <v>1.2231747701458565E-7</v>
      </c>
      <c r="G237" s="1">
        <f>STDEV('ID-19'!C244,'ID-56'!C244,'ID-61'!B244,'ID-64'!C244,'ID-68'!C244,'ID-69'!C244,'ID-76'!C244,'ID-78'!C244,'ID-79'!C244,'ID-80'!C244,'ID-81'!C244)/SQRT('Sample number'!$B$4)</f>
        <v>1.1847795251265497E-7</v>
      </c>
    </row>
    <row r="238" spans="1:7" x14ac:dyDescent="0.25">
      <c r="A238" s="1">
        <v>29.25</v>
      </c>
      <c r="B238" s="1">
        <f>STDEV('ID-19'!B245,'ID-46'!B245,'ID-56'!B245,'ID-60'!B245,'ID-63'!B245,'ID-64'!B245,'ID-68'!B245,'ID-69'!B245,'ID-76'!B245,'ID-78'!B245,'ID-79'!B245,'ID-80'!B245,'ID-81'!B245)</f>
        <v>4.4057039520227595E-7</v>
      </c>
      <c r="C238" s="1">
        <f>STDEV('ID-19'!C245,'ID-56'!C245,'ID-61'!B245,'ID-64'!C245,'ID-68'!C245,'ID-69'!C245,'ID-76'!C245,'ID-78'!C245,'ID-79'!C245,'ID-80'!C245,'ID-81'!C245)</f>
        <v>3.9656463293869236E-7</v>
      </c>
      <c r="E238" s="1">
        <v>29.25</v>
      </c>
      <c r="F238" s="1">
        <f>STDEV('ID-19'!B245,'ID-46'!B245,'ID-56'!B245,'ID-60'!B245,'ID-63'!B245,'ID-64'!B245,'ID-68'!B245,'ID-69'!B245,'ID-76'!B245,'ID-78'!B245,'ID-79'!B245,'ID-80'!B245,'ID-81'!B245)/SQRT('Sample number'!$A$4)</f>
        <v>1.2219224233486462E-7</v>
      </c>
      <c r="G238" s="1">
        <f>STDEV('ID-19'!C245,'ID-56'!C245,'ID-61'!B245,'ID-64'!C245,'ID-68'!C245,'ID-69'!C245,'ID-76'!C245,'ID-78'!C245,'ID-79'!C245,'ID-80'!C245,'ID-81'!C245)/SQRT('Sample number'!$B$4)</f>
        <v>1.1956873568933243E-7</v>
      </c>
    </row>
    <row r="239" spans="1:7" x14ac:dyDescent="0.25">
      <c r="A239" s="1">
        <v>29.375</v>
      </c>
      <c r="B239" s="1">
        <f>STDEV('ID-19'!B246,'ID-46'!B246,'ID-56'!B246,'ID-60'!B246,'ID-63'!B246,'ID-64'!B246,'ID-68'!B246,'ID-69'!B246,'ID-76'!B246,'ID-78'!B246,'ID-79'!B246,'ID-80'!B246,'ID-81'!B246)</f>
        <v>4.412304896249801E-7</v>
      </c>
      <c r="C239" s="1">
        <f>STDEV('ID-19'!C246,'ID-56'!C246,'ID-61'!B246,'ID-64'!C246,'ID-68'!C246,'ID-69'!C246,'ID-76'!C246,'ID-78'!C246,'ID-79'!C246,'ID-80'!C246,'ID-81'!C246)</f>
        <v>4.0183373178570181E-7</v>
      </c>
      <c r="E239" s="1">
        <v>29.375</v>
      </c>
      <c r="F239" s="1">
        <f>STDEV('ID-19'!B246,'ID-46'!B246,'ID-56'!B246,'ID-60'!B246,'ID-63'!B246,'ID-64'!B246,'ID-68'!B246,'ID-69'!B246,'ID-76'!B246,'ID-78'!B246,'ID-79'!B246,'ID-80'!B246,'ID-81'!B246)/SQRT('Sample number'!$A$4)</f>
        <v>1.2237531958776519E-7</v>
      </c>
      <c r="G239" s="1">
        <f>STDEV('ID-19'!C246,'ID-56'!C246,'ID-61'!B246,'ID-64'!C246,'ID-68'!C246,'ID-69'!C246,'ID-76'!C246,'ID-78'!C246,'ID-79'!C246,'ID-80'!C246,'ID-81'!C246)/SQRT('Sample number'!$B$4)</f>
        <v>1.211574287674074E-7</v>
      </c>
    </row>
    <row r="240" spans="1:7" x14ac:dyDescent="0.25">
      <c r="A240" s="1">
        <v>29.5</v>
      </c>
      <c r="B240" s="1">
        <f>STDEV('ID-19'!B247,'ID-46'!B247,'ID-56'!B247,'ID-60'!B247,'ID-63'!B247,'ID-64'!B247,'ID-68'!B247,'ID-69'!B247,'ID-76'!B247,'ID-78'!B247,'ID-79'!B247,'ID-80'!B247,'ID-81'!B247)</f>
        <v>4.4284526442709402E-7</v>
      </c>
      <c r="C240" s="1">
        <f>STDEV('ID-19'!C247,'ID-56'!C247,'ID-61'!B247,'ID-64'!C247,'ID-68'!C247,'ID-69'!C247,'ID-76'!C247,'ID-78'!C247,'ID-79'!C247,'ID-80'!C247,'ID-81'!C247)</f>
        <v>4.0266628306348746E-7</v>
      </c>
      <c r="E240" s="1">
        <v>29.5</v>
      </c>
      <c r="F240" s="1">
        <f>STDEV('ID-19'!B247,'ID-46'!B247,'ID-56'!B247,'ID-60'!B247,'ID-63'!B247,'ID-64'!B247,'ID-68'!B247,'ID-69'!B247,'ID-76'!B247,'ID-78'!B247,'ID-79'!B247,'ID-80'!B247,'ID-81'!B247)/SQRT('Sample number'!$A$4)</f>
        <v>1.2282317753756128E-7</v>
      </c>
      <c r="G240" s="1">
        <f>STDEV('ID-19'!C247,'ID-56'!C247,'ID-61'!B247,'ID-64'!C247,'ID-68'!C247,'ID-69'!C247,'ID-76'!C247,'ID-78'!C247,'ID-79'!C247,'ID-80'!C247,'ID-81'!C247)/SQRT('Sample number'!$B$4)</f>
        <v>1.2140845242260247E-7</v>
      </c>
    </row>
    <row r="241" spans="1:7" x14ac:dyDescent="0.25">
      <c r="A241" s="1">
        <v>29.625</v>
      </c>
      <c r="B241" s="1">
        <f>STDEV('ID-19'!B248,'ID-46'!B248,'ID-56'!B248,'ID-60'!B248,'ID-63'!B248,'ID-64'!B248,'ID-68'!B248,'ID-69'!B248,'ID-76'!B248,'ID-78'!B248,'ID-79'!B248,'ID-80'!B248,'ID-81'!B248)</f>
        <v>4.4378619214025106E-7</v>
      </c>
      <c r="C241" s="1">
        <f>STDEV('ID-19'!C248,'ID-56'!C248,'ID-61'!B248,'ID-64'!C248,'ID-68'!C248,'ID-69'!C248,'ID-76'!C248,'ID-78'!C248,'ID-79'!C248,'ID-80'!C248,'ID-81'!C248)</f>
        <v>4.2007817520226521E-7</v>
      </c>
      <c r="E241" s="1">
        <v>29.625</v>
      </c>
      <c r="F241" s="1">
        <f>STDEV('ID-19'!B248,'ID-46'!B248,'ID-56'!B248,'ID-60'!B248,'ID-63'!B248,'ID-64'!B248,'ID-68'!B248,'ID-69'!B248,'ID-76'!B248,'ID-78'!B248,'ID-79'!B248,'ID-80'!B248,'ID-81'!B248)/SQRT('Sample number'!$A$4)</f>
        <v>1.2308414393112226E-7</v>
      </c>
      <c r="G241" s="1">
        <f>STDEV('ID-19'!C248,'ID-56'!C248,'ID-61'!B248,'ID-64'!C248,'ID-68'!C248,'ID-69'!C248,'ID-76'!C248,'ID-78'!C248,'ID-79'!C248,'ID-80'!C248,'ID-81'!C248)/SQRT('Sample number'!$B$4)</f>
        <v>1.2665833543300834E-7</v>
      </c>
    </row>
    <row r="242" spans="1:7" x14ac:dyDescent="0.25">
      <c r="A242" s="1">
        <v>29.75</v>
      </c>
      <c r="B242" s="1">
        <f>STDEV('ID-19'!B249,'ID-46'!B249,'ID-56'!B249,'ID-60'!B249,'ID-63'!B249,'ID-64'!B249,'ID-68'!B249,'ID-69'!B249,'ID-76'!B249,'ID-78'!B249,'ID-79'!B249,'ID-80'!B249,'ID-81'!B249)</f>
        <v>4.5007773424716496E-7</v>
      </c>
      <c r="C242" s="1">
        <f>STDEV('ID-19'!C249,'ID-56'!C249,'ID-61'!B249,'ID-64'!C249,'ID-68'!C249,'ID-69'!C249,'ID-76'!C249,'ID-78'!C249,'ID-79'!C249,'ID-80'!C249,'ID-81'!C249)</f>
        <v>4.1901261059260234E-7</v>
      </c>
      <c r="E242" s="1">
        <v>29.75</v>
      </c>
      <c r="F242" s="1">
        <f>STDEV('ID-19'!B249,'ID-46'!B249,'ID-56'!B249,'ID-60'!B249,'ID-63'!B249,'ID-64'!B249,'ID-68'!B249,'ID-69'!B249,'ID-76'!B249,'ID-78'!B249,'ID-79'!B249,'ID-80'!B249,'ID-81'!B249)/SQRT('Sample number'!$A$4)</f>
        <v>1.2482910375175446E-7</v>
      </c>
      <c r="G242" s="1">
        <f>STDEV('ID-19'!C249,'ID-56'!C249,'ID-61'!B249,'ID-64'!C249,'ID-68'!C249,'ID-69'!C249,'ID-76'!C249,'ID-78'!C249,'ID-79'!C249,'ID-80'!C249,'ID-81'!C249)/SQRT('Sample number'!$B$4)</f>
        <v>1.2633705561481441E-7</v>
      </c>
    </row>
    <row r="243" spans="1:7" x14ac:dyDescent="0.25">
      <c r="A243" s="1">
        <v>29.875</v>
      </c>
      <c r="B243" s="1">
        <f>STDEV('ID-19'!B250,'ID-46'!B250,'ID-56'!B250,'ID-60'!B250,'ID-63'!B250,'ID-64'!B250,'ID-68'!B250,'ID-69'!B250,'ID-76'!B250,'ID-78'!B250,'ID-79'!B250,'ID-80'!B250,'ID-81'!B250)</f>
        <v>4.5068952751681175E-7</v>
      </c>
      <c r="C243" s="1">
        <f>STDEV('ID-19'!C250,'ID-56'!C250,'ID-61'!B250,'ID-64'!C250,'ID-68'!C250,'ID-69'!C250,'ID-76'!C250,'ID-78'!C250,'ID-79'!C250,'ID-80'!C250,'ID-81'!C250)</f>
        <v>4.2132338980078948E-7</v>
      </c>
      <c r="E243" s="1">
        <v>29.875</v>
      </c>
      <c r="F243" s="1">
        <f>STDEV('ID-19'!B250,'ID-46'!B250,'ID-56'!B250,'ID-60'!B250,'ID-63'!B250,'ID-64'!B250,'ID-68'!B250,'ID-69'!B250,'ID-76'!B250,'ID-78'!B250,'ID-79'!B250,'ID-80'!B250,'ID-81'!B250)/SQRT('Sample number'!$A$4)</f>
        <v>1.2499878467511565E-7</v>
      </c>
      <c r="G243" s="1">
        <f>STDEV('ID-19'!C250,'ID-56'!C250,'ID-61'!B250,'ID-64'!C250,'ID-68'!C250,'ID-69'!C250,'ID-76'!C250,'ID-78'!C250,'ID-79'!C250,'ID-80'!C250,'ID-81'!C250)/SQRT('Sample number'!$B$4)</f>
        <v>1.2703378176089726E-7</v>
      </c>
    </row>
    <row r="244" spans="1:7" x14ac:dyDescent="0.25">
      <c r="A244" s="1">
        <v>30</v>
      </c>
      <c r="B244" s="1">
        <f>STDEV('ID-19'!B251,'ID-46'!B251,'ID-56'!B251,'ID-60'!B251,'ID-63'!B251,'ID-64'!B251,'ID-68'!B251,'ID-69'!B251,'ID-76'!B251,'ID-78'!B251,'ID-79'!B251,'ID-80'!B251,'ID-81'!B251)</f>
        <v>4.5032572054598031E-7</v>
      </c>
      <c r="C244" s="1">
        <f>STDEV('ID-19'!C251,'ID-56'!C251,'ID-61'!B251,'ID-64'!C251,'ID-68'!C251,'ID-69'!C251,'ID-76'!C251,'ID-78'!C251,'ID-79'!C251,'ID-80'!C251,'ID-81'!C251)</f>
        <v>4.2045094306634313E-7</v>
      </c>
      <c r="E244" s="1">
        <v>30</v>
      </c>
      <c r="F244" s="1">
        <f>STDEV('ID-19'!B251,'ID-46'!B251,'ID-56'!B251,'ID-60'!B251,'ID-63'!B251,'ID-64'!B251,'ID-68'!B251,'ID-69'!B251,'ID-76'!B251,'ID-78'!B251,'ID-79'!B251,'ID-80'!B251,'ID-81'!B251)/SQRT('Sample number'!$A$4)</f>
        <v>1.2489788277606149E-7</v>
      </c>
      <c r="G244" s="1">
        <f>STDEV('ID-19'!C251,'ID-56'!C251,'ID-61'!B251,'ID-64'!C251,'ID-68'!C251,'ID-69'!C251,'ID-76'!C251,'ID-78'!C251,'ID-79'!C251,'ID-80'!C251,'ID-81'!C251)/SQRT('Sample number'!$B$4)</f>
        <v>1.2677072917292187E-7</v>
      </c>
    </row>
    <row r="245" spans="1:7" ht="36" x14ac:dyDescent="0.25">
      <c r="A245" s="18" t="s">
        <v>43</v>
      </c>
      <c r="B245" s="19">
        <f>AVERAGE(B4:B244)</f>
        <v>4.9615476506858313E-7</v>
      </c>
      <c r="C245" s="19">
        <f t="shared" ref="C245" si="0">AVERAGE(C4:C244)</f>
        <v>4.6902893905612538E-7</v>
      </c>
      <c r="E245" s="18" t="s">
        <v>43</v>
      </c>
      <c r="F245" s="19">
        <f>AVERAGE(F4:F244)</f>
        <v>1.3760857277081288E-7</v>
      </c>
      <c r="G245" s="19">
        <f t="shared" ref="G245" si="1">AVERAGE(G4:G244)</f>
        <v>1.4141754606069428E-7</v>
      </c>
    </row>
  </sheetData>
  <mergeCells count="2">
    <mergeCell ref="A1:C1"/>
    <mergeCell ref="E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1" sqref="B1:C1"/>
    </sheetView>
  </sheetViews>
  <sheetFormatPr defaultRowHeight="15" x14ac:dyDescent="0.25"/>
  <cols>
    <col min="1" max="1" width="30.140625" style="2" customWidth="1"/>
    <col min="2" max="2" width="23.42578125" customWidth="1"/>
    <col min="3" max="3" width="29.42578125" customWidth="1"/>
  </cols>
  <sheetData>
    <row r="1" spans="1:3" x14ac:dyDescent="0.25">
      <c r="A1" s="25" t="s">
        <v>2</v>
      </c>
      <c r="B1" s="24" t="s">
        <v>32</v>
      </c>
      <c r="C1" s="24"/>
    </row>
    <row r="2" spans="1:3" x14ac:dyDescent="0.25">
      <c r="A2" s="25"/>
      <c r="B2" s="8" t="s">
        <v>0</v>
      </c>
      <c r="C2" s="8" t="s">
        <v>1</v>
      </c>
    </row>
    <row r="3" spans="1:3" x14ac:dyDescent="0.25">
      <c r="A3" s="3" t="s">
        <v>3</v>
      </c>
      <c r="B3" s="24">
        <v>36</v>
      </c>
      <c r="C3" s="24"/>
    </row>
    <row r="4" spans="1:3" x14ac:dyDescent="0.25">
      <c r="A4" s="3" t="s">
        <v>4</v>
      </c>
      <c r="B4" s="24" t="s">
        <v>12</v>
      </c>
      <c r="C4" s="24"/>
    </row>
    <row r="5" spans="1:3" ht="31.5" x14ac:dyDescent="0.25">
      <c r="A5" s="4" t="s">
        <v>6</v>
      </c>
      <c r="B5" s="3">
        <v>4</v>
      </c>
      <c r="C5" s="3">
        <v>4</v>
      </c>
    </row>
    <row r="6" spans="1:3" x14ac:dyDescent="0.25">
      <c r="A6" s="4" t="s">
        <v>7</v>
      </c>
      <c r="B6" s="9">
        <v>59.043073170731702</v>
      </c>
      <c r="C6" s="9">
        <v>53.278121212121199</v>
      </c>
    </row>
    <row r="7" spans="1:3" ht="33" x14ac:dyDescent="0.25">
      <c r="A7" s="4" t="s">
        <v>8</v>
      </c>
      <c r="B7" s="3">
        <v>37.44</v>
      </c>
      <c r="C7" s="3">
        <v>37.44</v>
      </c>
    </row>
    <row r="8" spans="1:3" ht="33" x14ac:dyDescent="0.25">
      <c r="A8" s="4" t="s">
        <v>9</v>
      </c>
      <c r="B8" s="3">
        <v>34.196902439024399</v>
      </c>
      <c r="C8" s="3">
        <v>34.9404848484848</v>
      </c>
    </row>
    <row r="9" spans="1:3" x14ac:dyDescent="0.25">
      <c r="A9" s="3" t="s">
        <v>10</v>
      </c>
      <c r="B9" s="9">
        <v>85</v>
      </c>
      <c r="C9" s="9">
        <v>85</v>
      </c>
    </row>
    <row r="10" spans="1:3" s="6" customFormat="1" ht="18" x14ac:dyDescent="0.25">
      <c r="A10" s="5" t="s">
        <v>11</v>
      </c>
      <c r="B10" s="5" t="s">
        <v>38</v>
      </c>
      <c r="C10" s="5" t="s">
        <v>39</v>
      </c>
    </row>
    <row r="11" spans="1:3" x14ac:dyDescent="0.25">
      <c r="A11" s="1">
        <v>0</v>
      </c>
      <c r="B11" s="1">
        <v>0.48425762834529001</v>
      </c>
      <c r="C11" s="1">
        <v>0.48425756197554598</v>
      </c>
    </row>
    <row r="12" spans="1:3" x14ac:dyDescent="0.25">
      <c r="A12" s="1">
        <v>0.125</v>
      </c>
      <c r="B12" s="1">
        <v>0.48425762908932302</v>
      </c>
      <c r="C12" s="1">
        <v>0.484257562419039</v>
      </c>
    </row>
    <row r="13" spans="1:3" x14ac:dyDescent="0.25">
      <c r="A13" s="1">
        <v>0.25</v>
      </c>
      <c r="B13" s="1">
        <v>0.48425762542851702</v>
      </c>
      <c r="C13" s="1">
        <v>0.484257570089414</v>
      </c>
    </row>
    <row r="14" spans="1:3" x14ac:dyDescent="0.25">
      <c r="A14" s="1">
        <v>0.375</v>
      </c>
      <c r="B14" s="1">
        <v>0.484257634081532</v>
      </c>
      <c r="C14" s="1">
        <v>0.48425757165785499</v>
      </c>
    </row>
    <row r="15" spans="1:3" x14ac:dyDescent="0.25">
      <c r="A15" s="1">
        <v>0.5</v>
      </c>
      <c r="B15" s="1">
        <v>0.48425763962498403</v>
      </c>
      <c r="C15" s="1">
        <v>0.48425757361389998</v>
      </c>
    </row>
    <row r="16" spans="1:3" x14ac:dyDescent="0.25">
      <c r="A16" s="1">
        <v>0.625</v>
      </c>
      <c r="B16" s="1">
        <v>0.48425764148730899</v>
      </c>
      <c r="C16" s="1">
        <v>0.484257573568875</v>
      </c>
    </row>
    <row r="17" spans="1:3" x14ac:dyDescent="0.25">
      <c r="A17" s="1">
        <v>0.75</v>
      </c>
      <c r="B17" s="1">
        <v>0.484257639755651</v>
      </c>
      <c r="C17" s="1">
        <v>0.48425756781222001</v>
      </c>
    </row>
    <row r="18" spans="1:3" x14ac:dyDescent="0.25">
      <c r="A18" s="1">
        <v>0.875</v>
      </c>
      <c r="B18" s="1">
        <v>0.48425764236838498</v>
      </c>
      <c r="C18" s="1">
        <v>0.484257565969477</v>
      </c>
    </row>
    <row r="19" spans="1:3" x14ac:dyDescent="0.25">
      <c r="A19" s="1">
        <v>1</v>
      </c>
      <c r="B19" s="1">
        <v>0.48425764256717801</v>
      </c>
      <c r="C19" s="1">
        <v>0.48425756521615299</v>
      </c>
    </row>
    <row r="20" spans="1:3" x14ac:dyDescent="0.25">
      <c r="A20" s="1">
        <v>1.125</v>
      </c>
      <c r="B20" s="1">
        <v>0.48425763118521498</v>
      </c>
      <c r="C20" s="1">
        <v>0.484257564369386</v>
      </c>
    </row>
    <row r="21" spans="1:3" x14ac:dyDescent="0.25">
      <c r="A21" s="1">
        <v>1.25</v>
      </c>
      <c r="B21" s="1">
        <v>0.484257628813969</v>
      </c>
      <c r="C21" s="1">
        <v>0.48425756612211901</v>
      </c>
    </row>
    <row r="22" spans="1:3" x14ac:dyDescent="0.25">
      <c r="A22" s="1">
        <v>1.375</v>
      </c>
      <c r="B22" s="1">
        <v>0.48425762994822102</v>
      </c>
      <c r="C22" s="1">
        <v>0.48425756493238897</v>
      </c>
    </row>
    <row r="23" spans="1:3" x14ac:dyDescent="0.25">
      <c r="A23" s="1">
        <v>1.5</v>
      </c>
      <c r="B23" s="1">
        <v>0.48425762790447902</v>
      </c>
      <c r="C23" s="1">
        <v>0.484257563307609</v>
      </c>
    </row>
    <row r="24" spans="1:3" x14ac:dyDescent="0.25">
      <c r="A24" s="1">
        <v>1.625</v>
      </c>
      <c r="B24" s="1">
        <v>0.48425762525756699</v>
      </c>
      <c r="C24" s="1">
        <v>0.48425756514333901</v>
      </c>
    </row>
    <row r="25" spans="1:3" x14ac:dyDescent="0.25">
      <c r="A25" s="1">
        <v>1.75</v>
      </c>
      <c r="B25" s="1">
        <v>0.48425761538374201</v>
      </c>
      <c r="C25" s="1">
        <v>0.48425756602120701</v>
      </c>
    </row>
    <row r="26" spans="1:3" x14ac:dyDescent="0.25">
      <c r="A26" s="1">
        <v>1.875</v>
      </c>
      <c r="B26" s="1">
        <v>0.48425760984726401</v>
      </c>
      <c r="C26" s="1">
        <v>0.48425756479877702</v>
      </c>
    </row>
    <row r="27" spans="1:3" x14ac:dyDescent="0.25">
      <c r="A27" s="1">
        <v>2</v>
      </c>
      <c r="B27" s="1">
        <v>0.48425760505471899</v>
      </c>
      <c r="C27" s="1">
        <v>0.48425755900676898</v>
      </c>
    </row>
    <row r="28" spans="1:3" x14ac:dyDescent="0.25">
      <c r="A28" s="1">
        <v>2.125</v>
      </c>
      <c r="B28" s="1">
        <v>0.484257602726057</v>
      </c>
      <c r="C28" s="1">
        <v>0.48425755431099698</v>
      </c>
    </row>
    <row r="29" spans="1:3" x14ac:dyDescent="0.25">
      <c r="A29" s="1">
        <v>2.25</v>
      </c>
      <c r="B29" s="1">
        <v>0.48425759605775898</v>
      </c>
      <c r="C29" s="1">
        <v>0.48425755324713299</v>
      </c>
    </row>
    <row r="30" spans="1:3" x14ac:dyDescent="0.25">
      <c r="A30" s="1">
        <v>2.375</v>
      </c>
      <c r="B30" s="1">
        <v>0.48425759272017999</v>
      </c>
      <c r="C30" s="1">
        <v>0.484257554246804</v>
      </c>
    </row>
    <row r="31" spans="1:3" x14ac:dyDescent="0.25">
      <c r="A31" s="1">
        <v>2.5</v>
      </c>
      <c r="B31" s="1">
        <v>0.48425758857002499</v>
      </c>
      <c r="C31" s="1">
        <v>0.48425755400686898</v>
      </c>
    </row>
    <row r="32" spans="1:3" x14ac:dyDescent="0.25">
      <c r="A32" s="1">
        <v>2.625</v>
      </c>
      <c r="B32" s="1">
        <v>0.484257587594146</v>
      </c>
      <c r="C32" s="1">
        <v>0.48425755302606999</v>
      </c>
    </row>
    <row r="33" spans="1:3" x14ac:dyDescent="0.25">
      <c r="A33" s="1">
        <v>2.75</v>
      </c>
      <c r="B33" s="1">
        <v>0.48425758700492499</v>
      </c>
      <c r="C33" s="1">
        <v>0.48425755325169501</v>
      </c>
    </row>
    <row r="34" spans="1:3" x14ac:dyDescent="0.25">
      <c r="A34" s="1">
        <v>2.875</v>
      </c>
      <c r="B34" s="1">
        <v>0.48425758653532303</v>
      </c>
      <c r="C34" s="1">
        <v>0.48425755439499302</v>
      </c>
    </row>
    <row r="35" spans="1:3" x14ac:dyDescent="0.25">
      <c r="A35" s="1">
        <v>3</v>
      </c>
      <c r="B35" s="1">
        <v>0.48425758475443498</v>
      </c>
      <c r="C35" s="1">
        <v>0.484257554606907</v>
      </c>
    </row>
    <row r="36" spans="1:3" x14ac:dyDescent="0.25">
      <c r="A36" s="1">
        <v>3.125</v>
      </c>
      <c r="B36" s="1">
        <v>0.48425759394837498</v>
      </c>
      <c r="C36" s="1">
        <v>0.48425755307665302</v>
      </c>
    </row>
    <row r="37" spans="1:3" x14ac:dyDescent="0.25">
      <c r="A37" s="1">
        <v>3.25</v>
      </c>
      <c r="B37" s="1">
        <v>0.48425759452592698</v>
      </c>
      <c r="C37" s="1">
        <v>0.48425755521650499</v>
      </c>
    </row>
    <row r="38" spans="1:3" x14ac:dyDescent="0.25">
      <c r="A38" s="1">
        <v>3.375</v>
      </c>
      <c r="B38" s="1">
        <v>0.48425759326580398</v>
      </c>
      <c r="C38" s="1">
        <v>0.48425755190569503</v>
      </c>
    </row>
    <row r="39" spans="1:3" x14ac:dyDescent="0.25">
      <c r="A39" s="1">
        <v>3.5</v>
      </c>
      <c r="B39" s="1">
        <v>0.48425759149553499</v>
      </c>
      <c r="C39" s="1">
        <v>0.48425755095018103</v>
      </c>
    </row>
    <row r="40" spans="1:3" x14ac:dyDescent="0.25">
      <c r="A40" s="1">
        <v>3.625</v>
      </c>
      <c r="B40" s="1">
        <v>0.48425758737880098</v>
      </c>
      <c r="C40" s="1">
        <v>0.48425754944984101</v>
      </c>
    </row>
    <row r="41" spans="1:3" x14ac:dyDescent="0.25">
      <c r="A41" s="1">
        <v>3.75</v>
      </c>
      <c r="B41" s="1">
        <v>0.48425759038025301</v>
      </c>
      <c r="C41" s="1">
        <v>0.48425754900818402</v>
      </c>
    </row>
    <row r="42" spans="1:3" x14ac:dyDescent="0.25">
      <c r="A42" s="1">
        <v>3.875</v>
      </c>
      <c r="B42" s="1">
        <v>0.48425759341663899</v>
      </c>
      <c r="C42" s="1">
        <v>0.48425754975965801</v>
      </c>
    </row>
    <row r="43" spans="1:3" x14ac:dyDescent="0.25">
      <c r="A43" s="1">
        <v>4</v>
      </c>
      <c r="B43" s="1">
        <v>0.48425759670591101</v>
      </c>
      <c r="C43" s="1">
        <v>0.48425755058599201</v>
      </c>
    </row>
    <row r="44" spans="1:3" x14ac:dyDescent="0.25">
      <c r="A44" s="1">
        <v>4.125</v>
      </c>
      <c r="B44" s="1">
        <v>0.48425759850442301</v>
      </c>
      <c r="C44" s="1">
        <v>0.484257549761693</v>
      </c>
    </row>
    <row r="45" spans="1:3" x14ac:dyDescent="0.25">
      <c r="A45" s="1">
        <v>4.25</v>
      </c>
      <c r="B45" s="1">
        <v>0.48425759927859702</v>
      </c>
      <c r="C45" s="1">
        <v>0.48425754764025403</v>
      </c>
    </row>
    <row r="46" spans="1:3" x14ac:dyDescent="0.25">
      <c r="A46" s="1">
        <v>4.375</v>
      </c>
      <c r="B46" s="1">
        <v>0.48425761027344499</v>
      </c>
      <c r="C46" s="1">
        <v>0.48425756272706499</v>
      </c>
    </row>
    <row r="47" spans="1:3" x14ac:dyDescent="0.25">
      <c r="A47" s="1">
        <v>4.5</v>
      </c>
      <c r="B47" s="1">
        <v>0.48425761636894799</v>
      </c>
      <c r="C47" s="1">
        <v>0.48425756065757902</v>
      </c>
    </row>
    <row r="48" spans="1:3" x14ac:dyDescent="0.25">
      <c r="A48" s="1">
        <v>4.625</v>
      </c>
      <c r="B48" s="1">
        <v>0.48425761744456503</v>
      </c>
      <c r="C48" s="1">
        <v>0.48425755854929498</v>
      </c>
    </row>
    <row r="49" spans="1:3" x14ac:dyDescent="0.25">
      <c r="A49" s="1">
        <v>4.75</v>
      </c>
      <c r="B49" s="1">
        <v>0.48425762530918698</v>
      </c>
      <c r="C49" s="1">
        <v>0.48425754979401198</v>
      </c>
    </row>
    <row r="50" spans="1:3" x14ac:dyDescent="0.25">
      <c r="A50" s="1">
        <v>4.875</v>
      </c>
      <c r="B50" s="1">
        <v>0.48425762511371101</v>
      </c>
      <c r="C50" s="1">
        <v>0.484257546808321</v>
      </c>
    </row>
    <row r="51" spans="1:3" x14ac:dyDescent="0.25">
      <c r="A51" s="1">
        <v>5</v>
      </c>
      <c r="B51" s="1">
        <v>0.48425762327106597</v>
      </c>
      <c r="C51" s="1">
        <v>0.48425754577637398</v>
      </c>
    </row>
    <row r="52" spans="1:3" x14ac:dyDescent="0.25">
      <c r="A52" s="1">
        <v>5.125</v>
      </c>
      <c r="B52" s="1">
        <v>0.484257635576884</v>
      </c>
      <c r="C52" s="1">
        <v>0.48425754682343097</v>
      </c>
    </row>
    <row r="53" spans="1:3" x14ac:dyDescent="0.25">
      <c r="A53" s="1">
        <v>5.25</v>
      </c>
      <c r="B53" s="1">
        <v>0.48425763476368699</v>
      </c>
      <c r="C53" s="1">
        <v>0.48425754525244802</v>
      </c>
    </row>
    <row r="54" spans="1:3" x14ac:dyDescent="0.25">
      <c r="A54" s="1">
        <v>5.375</v>
      </c>
      <c r="B54" s="1">
        <v>0.48425763295275998</v>
      </c>
      <c r="C54" s="1">
        <v>0.48425754391482001</v>
      </c>
    </row>
    <row r="55" spans="1:3" x14ac:dyDescent="0.25">
      <c r="A55" s="1">
        <v>5.5</v>
      </c>
      <c r="B55" s="1">
        <v>0.48425762785612497</v>
      </c>
      <c r="C55" s="1">
        <v>0.48425754768233298</v>
      </c>
    </row>
    <row r="56" spans="1:3" x14ac:dyDescent="0.25">
      <c r="A56" s="1">
        <v>5.625</v>
      </c>
      <c r="B56" s="1">
        <v>0.48425762595690902</v>
      </c>
      <c r="C56" s="1">
        <v>0.48425754660892301</v>
      </c>
    </row>
    <row r="57" spans="1:3" x14ac:dyDescent="0.25">
      <c r="A57" s="1">
        <v>5.75</v>
      </c>
      <c r="B57" s="1">
        <v>0.48425762590759203</v>
      </c>
      <c r="C57" s="1">
        <v>0.48425755097656098</v>
      </c>
    </row>
    <row r="58" spans="1:3" x14ac:dyDescent="0.25">
      <c r="A58" s="1">
        <v>5.875</v>
      </c>
      <c r="B58" s="1">
        <v>0.48425761275100099</v>
      </c>
      <c r="C58" s="1">
        <v>0.48425754749472999</v>
      </c>
    </row>
    <row r="59" spans="1:3" x14ac:dyDescent="0.25">
      <c r="A59" s="1">
        <v>6</v>
      </c>
      <c r="B59" s="1">
        <v>0.48425761318166599</v>
      </c>
      <c r="C59" s="1">
        <v>0.48425755006072602</v>
      </c>
    </row>
    <row r="60" spans="1:3" x14ac:dyDescent="0.25">
      <c r="A60" s="1">
        <v>6.125</v>
      </c>
      <c r="B60" s="1">
        <v>0.48425761203939699</v>
      </c>
      <c r="C60" s="1">
        <v>0.484257547988937</v>
      </c>
    </row>
    <row r="61" spans="1:3" x14ac:dyDescent="0.25">
      <c r="A61" s="1">
        <v>6.25</v>
      </c>
      <c r="B61" s="1">
        <v>0.48425760824665698</v>
      </c>
      <c r="C61" s="1">
        <v>0.48425755014710398</v>
      </c>
    </row>
    <row r="62" spans="1:3" x14ac:dyDescent="0.25">
      <c r="A62" s="1">
        <v>6.375</v>
      </c>
      <c r="B62" s="1">
        <v>0.48425760628520098</v>
      </c>
      <c r="C62" s="1">
        <v>0.484257549965038</v>
      </c>
    </row>
    <row r="63" spans="1:3" x14ac:dyDescent="0.25">
      <c r="A63" s="1">
        <v>6.5</v>
      </c>
      <c r="B63" s="1">
        <v>0.48425760539451201</v>
      </c>
      <c r="C63" s="1">
        <v>0.48425754961310602</v>
      </c>
    </row>
    <row r="64" spans="1:3" x14ac:dyDescent="0.25">
      <c r="A64" s="1">
        <v>6.625</v>
      </c>
      <c r="B64" s="1">
        <v>0.48425760378583099</v>
      </c>
      <c r="C64" s="1">
        <v>0.48425754787085601</v>
      </c>
    </row>
    <row r="65" spans="1:3" x14ac:dyDescent="0.25">
      <c r="A65" s="1">
        <v>6.75</v>
      </c>
      <c r="B65" s="1">
        <v>0.48425760219435499</v>
      </c>
      <c r="C65" s="1">
        <v>0.484257554964447</v>
      </c>
    </row>
    <row r="66" spans="1:3" x14ac:dyDescent="0.25">
      <c r="A66" s="1">
        <v>6.875</v>
      </c>
      <c r="B66" s="1">
        <v>0.48425760054468597</v>
      </c>
      <c r="C66" s="1">
        <v>0.48425755420663402</v>
      </c>
    </row>
    <row r="67" spans="1:3" x14ac:dyDescent="0.25">
      <c r="A67" s="1">
        <v>7</v>
      </c>
      <c r="B67" s="1">
        <v>0.484257587573931</v>
      </c>
      <c r="C67" s="1">
        <v>0.48425755162728601</v>
      </c>
    </row>
    <row r="68" spans="1:3" x14ac:dyDescent="0.25">
      <c r="A68" s="1">
        <v>7.125</v>
      </c>
      <c r="B68" s="1">
        <v>0.484257585645683</v>
      </c>
      <c r="C68" s="1">
        <v>0.48425755008769</v>
      </c>
    </row>
    <row r="69" spans="1:3" x14ac:dyDescent="0.25">
      <c r="A69" s="1">
        <v>7.25</v>
      </c>
      <c r="B69" s="1">
        <v>0.48425758389921197</v>
      </c>
      <c r="C69" s="1">
        <v>0.48425755694827299</v>
      </c>
    </row>
    <row r="70" spans="1:3" x14ac:dyDescent="0.25">
      <c r="A70" s="1">
        <v>7.375</v>
      </c>
      <c r="B70" s="1">
        <v>0.48425756789264601</v>
      </c>
      <c r="C70" s="1">
        <v>0.48425755726900399</v>
      </c>
    </row>
    <row r="71" spans="1:3" x14ac:dyDescent="0.25">
      <c r="A71" s="1">
        <v>7.5</v>
      </c>
      <c r="B71" s="1">
        <v>0.48425756796025798</v>
      </c>
      <c r="C71" s="1">
        <v>0.48425755156435701</v>
      </c>
    </row>
    <row r="72" spans="1:3" x14ac:dyDescent="0.25">
      <c r="A72" s="1">
        <v>7.625</v>
      </c>
      <c r="B72" s="1">
        <v>0.48425756343348902</v>
      </c>
      <c r="C72" s="1">
        <v>0.48425755129918202</v>
      </c>
    </row>
    <row r="73" spans="1:3" x14ac:dyDescent="0.25">
      <c r="A73" s="1">
        <v>7.75</v>
      </c>
      <c r="B73" s="1">
        <v>0.48425756058541702</v>
      </c>
      <c r="C73" s="1">
        <v>0.48425754865676501</v>
      </c>
    </row>
    <row r="74" spans="1:3" x14ac:dyDescent="0.25">
      <c r="A74" s="1">
        <v>7.875</v>
      </c>
      <c r="B74" s="1">
        <v>0.48425755891203898</v>
      </c>
      <c r="C74" s="1">
        <v>0.48425754574371799</v>
      </c>
    </row>
    <row r="75" spans="1:3" x14ac:dyDescent="0.25">
      <c r="A75" s="1">
        <v>8</v>
      </c>
      <c r="B75" s="1">
        <v>0.48425755264372</v>
      </c>
      <c r="C75" s="1">
        <v>0.48425754047501601</v>
      </c>
    </row>
    <row r="76" spans="1:3" x14ac:dyDescent="0.25">
      <c r="A76" s="1">
        <v>8.125</v>
      </c>
      <c r="B76" s="1">
        <v>0.48425754698028101</v>
      </c>
      <c r="C76" s="1">
        <v>0.48425754018065698</v>
      </c>
    </row>
    <row r="77" spans="1:3" x14ac:dyDescent="0.25">
      <c r="A77" s="1">
        <v>8.25</v>
      </c>
      <c r="B77" s="1">
        <v>0.48425754315841402</v>
      </c>
      <c r="C77" s="1">
        <v>0.484257540382934</v>
      </c>
    </row>
    <row r="78" spans="1:3" x14ac:dyDescent="0.25">
      <c r="A78" s="1">
        <v>8.375</v>
      </c>
      <c r="B78" s="1">
        <v>0.48425754552206501</v>
      </c>
      <c r="C78" s="1">
        <v>0.48425753986549103</v>
      </c>
    </row>
    <row r="79" spans="1:3" x14ac:dyDescent="0.25">
      <c r="A79" s="1">
        <v>8.5</v>
      </c>
      <c r="B79" s="1">
        <v>0.48425754364531398</v>
      </c>
      <c r="C79" s="1">
        <v>0.484257538532886</v>
      </c>
    </row>
    <row r="80" spans="1:3" x14ac:dyDescent="0.25">
      <c r="A80" s="1">
        <v>8.625</v>
      </c>
      <c r="B80" s="1">
        <v>0.484257543105439</v>
      </c>
      <c r="C80" s="1">
        <v>0.484257539076767</v>
      </c>
    </row>
    <row r="81" spans="1:3" x14ac:dyDescent="0.25">
      <c r="A81" s="1">
        <v>8.75</v>
      </c>
      <c r="B81" s="1">
        <v>0.48425754097754797</v>
      </c>
      <c r="C81" s="1">
        <v>0.48425753663954602</v>
      </c>
    </row>
    <row r="82" spans="1:3" x14ac:dyDescent="0.25">
      <c r="A82" s="1">
        <v>8.875</v>
      </c>
      <c r="B82" s="1">
        <v>0.48425753407261701</v>
      </c>
      <c r="C82" s="1">
        <v>0.48425753645775399</v>
      </c>
    </row>
    <row r="83" spans="1:3" x14ac:dyDescent="0.25">
      <c r="A83" s="1">
        <v>9</v>
      </c>
      <c r="B83" s="1">
        <v>0.48425753221872297</v>
      </c>
      <c r="C83" s="1">
        <v>0.48425753610913502</v>
      </c>
    </row>
    <row r="84" spans="1:3" x14ac:dyDescent="0.25">
      <c r="A84" s="1">
        <v>9.125</v>
      </c>
      <c r="B84" s="1">
        <v>0.48425753251026699</v>
      </c>
      <c r="C84" s="1">
        <v>0.48425753789902898</v>
      </c>
    </row>
    <row r="85" spans="1:3" x14ac:dyDescent="0.25">
      <c r="A85" s="1">
        <v>9.25</v>
      </c>
      <c r="B85" s="1">
        <v>0.48425753323008403</v>
      </c>
      <c r="C85" s="1">
        <v>0.48425754006500499</v>
      </c>
    </row>
    <row r="86" spans="1:3" x14ac:dyDescent="0.25">
      <c r="A86" s="1">
        <v>9.375</v>
      </c>
      <c r="B86" s="1">
        <v>0.48425753513564002</v>
      </c>
      <c r="C86" s="1">
        <v>0.48425753943974198</v>
      </c>
    </row>
    <row r="87" spans="1:3" x14ac:dyDescent="0.25">
      <c r="A87" s="1">
        <v>9.5</v>
      </c>
      <c r="B87" s="1">
        <v>0.484257527707186</v>
      </c>
      <c r="C87" s="1">
        <v>0.48425753980995201</v>
      </c>
    </row>
    <row r="88" spans="1:3" x14ac:dyDescent="0.25">
      <c r="A88" s="1">
        <v>9.625</v>
      </c>
      <c r="B88" s="1">
        <v>0.48425751962942198</v>
      </c>
      <c r="C88" s="1">
        <v>0.48425754569634499</v>
      </c>
    </row>
    <row r="89" spans="1:3" x14ac:dyDescent="0.25">
      <c r="A89" s="1">
        <v>9.75</v>
      </c>
      <c r="B89" s="1">
        <v>0.48425751695110503</v>
      </c>
      <c r="C89" s="1">
        <v>0.48425754959820799</v>
      </c>
    </row>
    <row r="90" spans="1:3" x14ac:dyDescent="0.25">
      <c r="A90" s="1">
        <v>9.875</v>
      </c>
      <c r="B90" s="1">
        <v>0.48425751202309397</v>
      </c>
      <c r="C90" s="1">
        <v>0.48425755019253403</v>
      </c>
    </row>
    <row r="91" spans="1:3" x14ac:dyDescent="0.25">
      <c r="A91" s="1">
        <v>10</v>
      </c>
      <c r="B91" s="1">
        <v>0.48425749909164301</v>
      </c>
      <c r="C91" s="1">
        <v>0.48425755403020498</v>
      </c>
    </row>
    <row r="92" spans="1:3" x14ac:dyDescent="0.25">
      <c r="A92" s="1">
        <v>10.125</v>
      </c>
      <c r="B92" s="1">
        <v>0.48425748572916</v>
      </c>
      <c r="C92" s="1">
        <v>0.48425755821349098</v>
      </c>
    </row>
    <row r="93" spans="1:3" x14ac:dyDescent="0.25">
      <c r="A93" s="1">
        <v>10.25</v>
      </c>
      <c r="B93" s="1">
        <v>0.48425747994775997</v>
      </c>
      <c r="C93" s="1">
        <v>0.48425755834098499</v>
      </c>
    </row>
    <row r="94" spans="1:3" x14ac:dyDescent="0.25">
      <c r="A94" s="1">
        <v>10.375</v>
      </c>
      <c r="B94" s="1">
        <v>0.48425747538098501</v>
      </c>
      <c r="C94" s="1">
        <v>0.484257563473249</v>
      </c>
    </row>
    <row r="95" spans="1:3" x14ac:dyDescent="0.25">
      <c r="A95" s="1">
        <v>10.5</v>
      </c>
      <c r="B95" s="1">
        <v>0.48425747140365299</v>
      </c>
      <c r="C95" s="1">
        <v>0.48425757009074899</v>
      </c>
    </row>
    <row r="96" spans="1:3" x14ac:dyDescent="0.25">
      <c r="A96" s="1">
        <v>10.625</v>
      </c>
      <c r="B96" s="1">
        <v>0.48425746330173502</v>
      </c>
      <c r="C96" s="1">
        <v>0.48425757047565898</v>
      </c>
    </row>
    <row r="97" spans="1:3" x14ac:dyDescent="0.25">
      <c r="A97" s="1">
        <v>10.75</v>
      </c>
      <c r="B97" s="1">
        <v>0.484257459790084</v>
      </c>
      <c r="C97" s="1">
        <v>0.48425757409415199</v>
      </c>
    </row>
    <row r="98" spans="1:3" x14ac:dyDescent="0.25">
      <c r="A98" s="1">
        <v>10.875</v>
      </c>
      <c r="B98" s="1">
        <v>0.48425745781156698</v>
      </c>
      <c r="C98" s="1">
        <v>0.48425757692510402</v>
      </c>
    </row>
    <row r="99" spans="1:3" x14ac:dyDescent="0.25">
      <c r="A99" s="1">
        <v>11</v>
      </c>
      <c r="B99" s="1">
        <v>0.48425745769758499</v>
      </c>
      <c r="C99" s="1">
        <v>0.48425758040122002</v>
      </c>
    </row>
    <row r="100" spans="1:3" x14ac:dyDescent="0.25">
      <c r="A100" s="1">
        <v>11.125</v>
      </c>
      <c r="B100" s="1">
        <v>0.48425745566336698</v>
      </c>
      <c r="C100" s="1">
        <v>0.48425757886563803</v>
      </c>
    </row>
    <row r="101" spans="1:3" x14ac:dyDescent="0.25">
      <c r="A101" s="1">
        <v>11.25</v>
      </c>
      <c r="B101" s="1">
        <v>0.48425745661762698</v>
      </c>
      <c r="C101" s="1">
        <v>0.48425757898301602</v>
      </c>
    </row>
    <row r="102" spans="1:3" x14ac:dyDescent="0.25">
      <c r="A102" s="1">
        <v>11.375</v>
      </c>
      <c r="B102" s="1">
        <v>0.48425745596108399</v>
      </c>
      <c r="C102" s="1">
        <v>0.48425758026732102</v>
      </c>
    </row>
    <row r="103" spans="1:3" x14ac:dyDescent="0.25">
      <c r="A103" s="1">
        <v>11.5</v>
      </c>
      <c r="B103" s="1">
        <v>0.48425745504561801</v>
      </c>
      <c r="C103" s="1">
        <v>0.48425758389597201</v>
      </c>
    </row>
    <row r="104" spans="1:3" x14ac:dyDescent="0.25">
      <c r="A104" s="1">
        <v>11.625</v>
      </c>
      <c r="B104" s="1">
        <v>0.48425746177371198</v>
      </c>
      <c r="C104" s="1">
        <v>0.48425758352004999</v>
      </c>
    </row>
    <row r="105" spans="1:3" x14ac:dyDescent="0.25">
      <c r="A105" s="1">
        <v>11.75</v>
      </c>
      <c r="B105" s="1">
        <v>0.48425746468799602</v>
      </c>
      <c r="C105" s="1">
        <v>0.48425758381273498</v>
      </c>
    </row>
    <row r="106" spans="1:3" x14ac:dyDescent="0.25">
      <c r="A106" s="1">
        <v>11.875</v>
      </c>
      <c r="B106" s="1">
        <v>0.48425747104651101</v>
      </c>
      <c r="C106" s="1">
        <v>0.48425759515533701</v>
      </c>
    </row>
    <row r="107" spans="1:3" x14ac:dyDescent="0.25">
      <c r="A107" s="1">
        <v>12</v>
      </c>
      <c r="B107" s="1">
        <v>0.48425747681713099</v>
      </c>
      <c r="C107" s="1">
        <v>0.48425759344001001</v>
      </c>
    </row>
    <row r="108" spans="1:3" x14ac:dyDescent="0.25">
      <c r="A108" s="1">
        <v>12.125</v>
      </c>
      <c r="B108" s="1">
        <v>0.484257475211403</v>
      </c>
      <c r="C108" s="1">
        <v>0.48425759552660003</v>
      </c>
    </row>
    <row r="109" spans="1:3" x14ac:dyDescent="0.25">
      <c r="A109" s="1">
        <v>12.25</v>
      </c>
      <c r="B109" s="1">
        <v>0.484257463410669</v>
      </c>
      <c r="C109" s="1">
        <v>0.484257598178996</v>
      </c>
    </row>
    <row r="110" spans="1:3" x14ac:dyDescent="0.25">
      <c r="A110" s="1">
        <v>12.375</v>
      </c>
      <c r="B110" s="1">
        <v>0.48425745059271003</v>
      </c>
      <c r="C110" s="1">
        <v>0.48425759895416798</v>
      </c>
    </row>
    <row r="111" spans="1:3" x14ac:dyDescent="0.25">
      <c r="A111" s="1">
        <v>12.5</v>
      </c>
      <c r="B111" s="1">
        <v>0.48425744330790499</v>
      </c>
      <c r="C111" s="1">
        <v>0.48425759664076901</v>
      </c>
    </row>
    <row r="112" spans="1:3" x14ac:dyDescent="0.25">
      <c r="A112" s="1">
        <v>12.625</v>
      </c>
      <c r="B112" s="1">
        <v>0.48425744093535</v>
      </c>
      <c r="C112" s="1">
        <v>0.48425759279243402</v>
      </c>
    </row>
    <row r="113" spans="1:3" x14ac:dyDescent="0.25">
      <c r="A113" s="1">
        <v>12.75</v>
      </c>
      <c r="B113" s="1">
        <v>0.484257443605561</v>
      </c>
      <c r="C113" s="1">
        <v>0.48425758423014797</v>
      </c>
    </row>
    <row r="114" spans="1:3" x14ac:dyDescent="0.25">
      <c r="A114" s="1">
        <v>12.875</v>
      </c>
      <c r="B114" s="1">
        <v>0.48425744379783697</v>
      </c>
      <c r="C114" s="1">
        <v>0.484257566702053</v>
      </c>
    </row>
    <row r="115" spans="1:3" x14ac:dyDescent="0.25">
      <c r="A115" s="1">
        <v>13</v>
      </c>
      <c r="B115" s="1">
        <v>0.48425744484119998</v>
      </c>
      <c r="C115" s="1">
        <v>0.48425755006340598</v>
      </c>
    </row>
    <row r="116" spans="1:3" x14ac:dyDescent="0.25">
      <c r="A116" s="1">
        <v>13.125</v>
      </c>
      <c r="B116" s="1">
        <v>0.48425744365170897</v>
      </c>
      <c r="C116" s="1">
        <v>0.48425754370860102</v>
      </c>
    </row>
    <row r="117" spans="1:3" x14ac:dyDescent="0.25">
      <c r="A117" s="1">
        <v>13.25</v>
      </c>
      <c r="B117" s="1">
        <v>0.48425744458115699</v>
      </c>
      <c r="C117" s="1">
        <v>0.48425754368407897</v>
      </c>
    </row>
    <row r="118" spans="1:3" x14ac:dyDescent="0.25">
      <c r="A118" s="1">
        <v>13.375</v>
      </c>
      <c r="B118" s="1">
        <v>0.48425744415314198</v>
      </c>
      <c r="C118" s="1">
        <v>0.484257546516346</v>
      </c>
    </row>
    <row r="119" spans="1:3" x14ac:dyDescent="0.25">
      <c r="A119" s="1">
        <v>13.5</v>
      </c>
      <c r="B119" s="1">
        <v>0.48425744752844302</v>
      </c>
      <c r="C119" s="1">
        <v>0.48425754596912102</v>
      </c>
    </row>
    <row r="120" spans="1:3" x14ac:dyDescent="0.25">
      <c r="A120" s="1">
        <v>13.625</v>
      </c>
      <c r="B120" s="1">
        <v>0.48425745401321002</v>
      </c>
      <c r="C120" s="1">
        <v>0.48425754484793099</v>
      </c>
    </row>
    <row r="121" spans="1:3" x14ac:dyDescent="0.25">
      <c r="A121" s="1">
        <v>13.75</v>
      </c>
      <c r="B121" s="1">
        <v>0.48425745379614199</v>
      </c>
      <c r="C121" s="1">
        <v>0.484257543969078</v>
      </c>
    </row>
    <row r="122" spans="1:3" x14ac:dyDescent="0.25">
      <c r="A122" s="1">
        <v>13.875</v>
      </c>
      <c r="B122" s="1">
        <v>0.484257450822769</v>
      </c>
      <c r="C122" s="1">
        <v>0.48425754394443199</v>
      </c>
    </row>
    <row r="123" spans="1:3" x14ac:dyDescent="0.25">
      <c r="A123" s="1">
        <v>14</v>
      </c>
      <c r="B123" s="1">
        <v>0.48425745002411202</v>
      </c>
      <c r="C123" s="1">
        <v>0.48425754736082199</v>
      </c>
    </row>
    <row r="124" spans="1:3" x14ac:dyDescent="0.25">
      <c r="A124" s="1">
        <v>14.125</v>
      </c>
      <c r="B124" s="1">
        <v>0.48425744775876101</v>
      </c>
      <c r="C124" s="1">
        <v>0.484257550191665</v>
      </c>
    </row>
    <row r="125" spans="1:3" x14ac:dyDescent="0.25">
      <c r="A125" s="1">
        <v>14.25</v>
      </c>
      <c r="B125" s="1">
        <v>0.484257446019905</v>
      </c>
      <c r="C125" s="1">
        <v>0.48425756745399201</v>
      </c>
    </row>
    <row r="126" spans="1:3" x14ac:dyDescent="0.25">
      <c r="A126" s="1">
        <v>14.375</v>
      </c>
      <c r="B126" s="1">
        <v>0.484257445262189</v>
      </c>
      <c r="C126" s="1">
        <v>0.48425756871133802</v>
      </c>
    </row>
    <row r="127" spans="1:3" x14ac:dyDescent="0.25">
      <c r="A127" s="1">
        <v>14.5</v>
      </c>
      <c r="B127" s="1">
        <v>0.48425744432923101</v>
      </c>
      <c r="C127" s="1">
        <v>0.484257567992951</v>
      </c>
    </row>
    <row r="128" spans="1:3" x14ac:dyDescent="0.25">
      <c r="A128" s="1">
        <v>14.625</v>
      </c>
      <c r="B128" s="1">
        <v>0.48425744426780298</v>
      </c>
      <c r="C128" s="1">
        <v>0.484257576742959</v>
      </c>
    </row>
    <row r="129" spans="1:3" x14ac:dyDescent="0.25">
      <c r="A129" s="1">
        <v>14.75</v>
      </c>
      <c r="B129" s="1">
        <v>0.48425743986450798</v>
      </c>
      <c r="C129" s="1">
        <v>0.48425757702438599</v>
      </c>
    </row>
    <row r="130" spans="1:3" x14ac:dyDescent="0.25">
      <c r="A130" s="1">
        <v>14.875</v>
      </c>
      <c r="B130" s="1">
        <v>0.48425743903437501</v>
      </c>
      <c r="C130" s="1">
        <v>0.484257577064864</v>
      </c>
    </row>
    <row r="131" spans="1:3" x14ac:dyDescent="0.25">
      <c r="A131" s="1">
        <v>15</v>
      </c>
      <c r="B131" s="1">
        <v>0.48425743274853</v>
      </c>
      <c r="C131" s="1">
        <v>0.48425757629244198</v>
      </c>
    </row>
    <row r="132" spans="1:3" x14ac:dyDescent="0.25">
      <c r="A132" s="1">
        <v>15.125</v>
      </c>
      <c r="B132" s="1">
        <v>0.48425742999710703</v>
      </c>
      <c r="C132" s="1">
        <v>0.48425757587526302</v>
      </c>
    </row>
    <row r="133" spans="1:3" x14ac:dyDescent="0.25">
      <c r="A133" s="1">
        <v>15.25</v>
      </c>
      <c r="B133" s="1">
        <v>0.48425742663271198</v>
      </c>
      <c r="C133" s="1">
        <v>0.48425757379585499</v>
      </c>
    </row>
    <row r="134" spans="1:3" x14ac:dyDescent="0.25">
      <c r="A134" s="1">
        <v>15.375</v>
      </c>
      <c r="B134" s="1">
        <v>0.48425741703356501</v>
      </c>
      <c r="C134" s="1">
        <v>0.48425756884724103</v>
      </c>
    </row>
    <row r="135" spans="1:3" x14ac:dyDescent="0.25">
      <c r="A135" s="1">
        <v>15.5</v>
      </c>
      <c r="B135" s="1">
        <v>0.48425740370576098</v>
      </c>
      <c r="C135" s="1">
        <v>0.48425756522345798</v>
      </c>
    </row>
    <row r="136" spans="1:3" x14ac:dyDescent="0.25">
      <c r="A136" s="1">
        <v>15.625</v>
      </c>
      <c r="B136" s="1">
        <v>0.48425739943061502</v>
      </c>
      <c r="C136" s="1">
        <v>0.484257561215716</v>
      </c>
    </row>
    <row r="137" spans="1:3" x14ac:dyDescent="0.25">
      <c r="A137" s="1">
        <v>15.75</v>
      </c>
      <c r="B137" s="1">
        <v>0.48425739334933199</v>
      </c>
      <c r="C137" s="1">
        <v>0.48425755864102399</v>
      </c>
    </row>
    <row r="138" spans="1:3" x14ac:dyDescent="0.25">
      <c r="A138" s="1">
        <v>15.875</v>
      </c>
      <c r="B138" s="1">
        <v>0.484257387529621</v>
      </c>
      <c r="C138" s="1">
        <v>0.48425755654826003</v>
      </c>
    </row>
    <row r="139" spans="1:3" x14ac:dyDescent="0.25">
      <c r="A139" s="1">
        <v>16</v>
      </c>
      <c r="B139" s="1">
        <v>0.48425738504194998</v>
      </c>
      <c r="C139" s="1">
        <v>0.48425755544103399</v>
      </c>
    </row>
    <row r="140" spans="1:3" x14ac:dyDescent="0.25">
      <c r="A140" s="1">
        <v>16.125</v>
      </c>
      <c r="B140" s="1">
        <v>0.48425738446137001</v>
      </c>
      <c r="C140" s="1">
        <v>0.48425755368054002</v>
      </c>
    </row>
    <row r="141" spans="1:3" x14ac:dyDescent="0.25">
      <c r="A141" s="1">
        <v>16.25</v>
      </c>
      <c r="B141" s="1">
        <v>0.48425738445459499</v>
      </c>
      <c r="C141" s="1">
        <v>0.48425755061068998</v>
      </c>
    </row>
    <row r="142" spans="1:3" x14ac:dyDescent="0.25">
      <c r="A142" s="1">
        <v>16.375</v>
      </c>
      <c r="B142" s="1">
        <v>0.48425738253702399</v>
      </c>
      <c r="C142" s="1">
        <v>0.48425754870861998</v>
      </c>
    </row>
    <row r="143" spans="1:3" x14ac:dyDescent="0.25">
      <c r="A143" s="1">
        <v>16.5</v>
      </c>
      <c r="B143" s="1">
        <v>0.48425738103113503</v>
      </c>
      <c r="C143" s="1">
        <v>0.48425754903502699</v>
      </c>
    </row>
    <row r="144" spans="1:3" x14ac:dyDescent="0.25">
      <c r="A144" s="1">
        <v>16.625</v>
      </c>
      <c r="B144" s="1">
        <v>0.48425738025173598</v>
      </c>
      <c r="C144" s="1">
        <v>0.484257549041127</v>
      </c>
    </row>
    <row r="145" spans="1:3" x14ac:dyDescent="0.25">
      <c r="A145" s="1">
        <v>16.75</v>
      </c>
      <c r="B145" s="1">
        <v>0.48425737888121101</v>
      </c>
      <c r="C145" s="1">
        <v>0.48425754927486397</v>
      </c>
    </row>
    <row r="146" spans="1:3" x14ac:dyDescent="0.25">
      <c r="A146" s="1">
        <v>16.875</v>
      </c>
      <c r="B146" s="1">
        <v>0.484257377100689</v>
      </c>
      <c r="C146" s="1">
        <v>0.48425754851009101</v>
      </c>
    </row>
    <row r="147" spans="1:3" x14ac:dyDescent="0.25">
      <c r="A147" s="1">
        <v>17</v>
      </c>
      <c r="B147" s="1">
        <v>0.484257379042352</v>
      </c>
      <c r="C147" s="1">
        <v>0.48425755769456402</v>
      </c>
    </row>
    <row r="148" spans="1:3" x14ac:dyDescent="0.25">
      <c r="A148" s="1">
        <v>17.125</v>
      </c>
      <c r="B148" s="1">
        <v>0.48425737437079602</v>
      </c>
      <c r="C148" s="1">
        <v>0.48425756957035598</v>
      </c>
    </row>
    <row r="149" spans="1:3" x14ac:dyDescent="0.25">
      <c r="A149" s="1">
        <v>17.25</v>
      </c>
      <c r="B149" s="1">
        <v>0.48425737339654801</v>
      </c>
      <c r="C149" s="1">
        <v>0.48425757062996799</v>
      </c>
    </row>
    <row r="150" spans="1:3" x14ac:dyDescent="0.25">
      <c r="A150" s="1">
        <v>17.375</v>
      </c>
      <c r="B150" s="1">
        <v>0.48425737109037698</v>
      </c>
      <c r="C150" s="1">
        <v>0.48425756734329101</v>
      </c>
    </row>
    <row r="151" spans="1:3" x14ac:dyDescent="0.25">
      <c r="A151" s="1">
        <v>17.5</v>
      </c>
      <c r="B151" s="1">
        <v>0.484257369297316</v>
      </c>
      <c r="C151" s="1">
        <v>0.484257567726737</v>
      </c>
    </row>
    <row r="152" spans="1:3" x14ac:dyDescent="0.25">
      <c r="A152" s="1">
        <v>17.625</v>
      </c>
      <c r="B152" s="1">
        <v>0.48425736078979498</v>
      </c>
      <c r="C152" s="1">
        <v>0.48425757349017801</v>
      </c>
    </row>
    <row r="153" spans="1:3" x14ac:dyDescent="0.25">
      <c r="A153" s="1">
        <v>17.75</v>
      </c>
      <c r="B153" s="1">
        <v>0.48425735367082401</v>
      </c>
      <c r="C153" s="1">
        <v>0.48425756778795698</v>
      </c>
    </row>
    <row r="154" spans="1:3" x14ac:dyDescent="0.25">
      <c r="A154" s="1">
        <v>17.875</v>
      </c>
      <c r="B154" s="1">
        <v>0.48425734402519099</v>
      </c>
      <c r="C154" s="1">
        <v>0.484257556341398</v>
      </c>
    </row>
    <row r="155" spans="1:3" x14ac:dyDescent="0.25">
      <c r="A155" s="1">
        <v>18</v>
      </c>
      <c r="B155" s="1">
        <v>0.484257338383835</v>
      </c>
      <c r="C155" s="1">
        <v>0.48425755141396098</v>
      </c>
    </row>
    <row r="156" spans="1:3" x14ac:dyDescent="0.25">
      <c r="A156" s="1">
        <v>18.125</v>
      </c>
      <c r="B156" s="1">
        <v>0.48425733170242202</v>
      </c>
      <c r="C156" s="1">
        <v>0.484257549906778</v>
      </c>
    </row>
    <row r="157" spans="1:3" x14ac:dyDescent="0.25">
      <c r="A157" s="1">
        <v>18.25</v>
      </c>
      <c r="B157" s="1">
        <v>0.48425732182044801</v>
      </c>
      <c r="C157" s="1">
        <v>0.48425754868084803</v>
      </c>
    </row>
    <row r="158" spans="1:3" x14ac:dyDescent="0.25">
      <c r="A158" s="1">
        <v>18.375</v>
      </c>
      <c r="B158" s="1">
        <v>0.48425731871337702</v>
      </c>
      <c r="C158" s="1">
        <v>0.48425755493554501</v>
      </c>
    </row>
    <row r="159" spans="1:3" x14ac:dyDescent="0.25">
      <c r="A159" s="1">
        <v>18.5</v>
      </c>
      <c r="B159" s="1">
        <v>0.48425731227653901</v>
      </c>
      <c r="C159" s="1">
        <v>0.48425755836263301</v>
      </c>
    </row>
    <row r="160" spans="1:3" x14ac:dyDescent="0.25">
      <c r="A160" s="1">
        <v>18.625</v>
      </c>
      <c r="B160" s="1">
        <v>0.48425731148434498</v>
      </c>
      <c r="C160" s="1">
        <v>0.48425755499318601</v>
      </c>
    </row>
    <row r="161" spans="1:3" x14ac:dyDescent="0.25">
      <c r="A161" s="1">
        <v>18.75</v>
      </c>
      <c r="B161" s="1">
        <v>0.48425731108547199</v>
      </c>
      <c r="C161" s="1">
        <v>0.48425755640514601</v>
      </c>
    </row>
    <row r="162" spans="1:3" x14ac:dyDescent="0.25">
      <c r="A162" s="1">
        <v>18.875</v>
      </c>
      <c r="B162" s="1">
        <v>0.48425731068420103</v>
      </c>
      <c r="C162" s="1">
        <v>0.48425755336772702</v>
      </c>
    </row>
    <row r="163" spans="1:3" x14ac:dyDescent="0.25">
      <c r="A163" s="1">
        <v>19</v>
      </c>
      <c r="B163" s="1">
        <v>0.48425731016868201</v>
      </c>
      <c r="C163" s="1">
        <v>0.48425755255874903</v>
      </c>
    </row>
    <row r="164" spans="1:3" x14ac:dyDescent="0.25">
      <c r="A164" s="1">
        <v>19.125</v>
      </c>
      <c r="B164" s="1">
        <v>0.48425731064932798</v>
      </c>
      <c r="C164" s="1">
        <v>0.48425755124276998</v>
      </c>
    </row>
    <row r="165" spans="1:3" x14ac:dyDescent="0.25">
      <c r="A165" s="1">
        <v>19.25</v>
      </c>
      <c r="B165" s="1">
        <v>0.48425731142227901</v>
      </c>
      <c r="C165" s="1">
        <v>0.48425754966125301</v>
      </c>
    </row>
    <row r="166" spans="1:3" x14ac:dyDescent="0.25">
      <c r="A166" s="1">
        <v>19.375</v>
      </c>
      <c r="B166" s="1">
        <v>0.48425731054763199</v>
      </c>
      <c r="C166" s="1">
        <v>0.48425754589425202</v>
      </c>
    </row>
    <row r="167" spans="1:3" x14ac:dyDescent="0.25">
      <c r="A167" s="1">
        <v>19.5</v>
      </c>
      <c r="B167" s="1">
        <v>0.48425731103278502</v>
      </c>
      <c r="C167" s="1">
        <v>0.48425753426073198</v>
      </c>
    </row>
    <row r="168" spans="1:3" x14ac:dyDescent="0.25">
      <c r="A168" s="1">
        <v>19.625</v>
      </c>
      <c r="B168" s="1">
        <v>0.484257318459483</v>
      </c>
      <c r="C168" s="1">
        <v>0.484257530896198</v>
      </c>
    </row>
    <row r="169" spans="1:3" x14ac:dyDescent="0.25">
      <c r="A169" s="1">
        <v>19.75</v>
      </c>
      <c r="B169" s="1">
        <v>0.48425732715504599</v>
      </c>
      <c r="C169" s="1">
        <v>0.484257529141013</v>
      </c>
    </row>
    <row r="170" spans="1:3" x14ac:dyDescent="0.25">
      <c r="A170" s="1">
        <v>19.875</v>
      </c>
      <c r="B170" s="1">
        <v>0.48425732984937497</v>
      </c>
      <c r="C170" s="1">
        <v>0.48425752705187602</v>
      </c>
    </row>
    <row r="171" spans="1:3" x14ac:dyDescent="0.25">
      <c r="A171" s="1">
        <v>20</v>
      </c>
      <c r="B171" s="1">
        <v>0.48425732986834502</v>
      </c>
      <c r="C171" s="1">
        <v>0.48425752084399498</v>
      </c>
    </row>
    <row r="172" spans="1:3" x14ac:dyDescent="0.25">
      <c r="A172" s="1">
        <v>20.125</v>
      </c>
      <c r="B172" s="1">
        <v>0.48425732580346098</v>
      </c>
      <c r="C172" s="1">
        <v>0.48425751783100002</v>
      </c>
    </row>
    <row r="173" spans="1:3" x14ac:dyDescent="0.25">
      <c r="A173" s="1">
        <v>20.25</v>
      </c>
      <c r="B173" s="1">
        <v>0.48425731471841099</v>
      </c>
      <c r="C173" s="1">
        <v>0.484257518870927</v>
      </c>
    </row>
    <row r="174" spans="1:3" x14ac:dyDescent="0.25">
      <c r="A174" s="1">
        <v>20.375</v>
      </c>
      <c r="B174" s="1">
        <v>0.48425731373011599</v>
      </c>
      <c r="C174" s="1">
        <v>0.484257517328329</v>
      </c>
    </row>
    <row r="175" spans="1:3" x14ac:dyDescent="0.25">
      <c r="A175" s="1">
        <v>20.5</v>
      </c>
      <c r="B175" s="1">
        <v>0.48425731039325498</v>
      </c>
      <c r="C175" s="1">
        <v>0.48425751618358098</v>
      </c>
    </row>
    <row r="176" spans="1:3" x14ac:dyDescent="0.25">
      <c r="A176" s="1">
        <v>20.625</v>
      </c>
      <c r="B176" s="1">
        <v>0.48425730863463001</v>
      </c>
      <c r="C176" s="1">
        <v>0.48425751465768402</v>
      </c>
    </row>
    <row r="177" spans="1:3" x14ac:dyDescent="0.25">
      <c r="A177" s="1">
        <v>20.75</v>
      </c>
      <c r="B177" s="1">
        <v>0.48425729929574501</v>
      </c>
      <c r="C177" s="1">
        <v>0.484257514225723</v>
      </c>
    </row>
    <row r="178" spans="1:3" x14ac:dyDescent="0.25">
      <c r="A178" s="1">
        <v>20.875</v>
      </c>
      <c r="B178" s="1">
        <v>0.48425729668207501</v>
      </c>
      <c r="C178" s="1">
        <v>0.48425751319438398</v>
      </c>
    </row>
    <row r="179" spans="1:3" x14ac:dyDescent="0.25">
      <c r="A179" s="1">
        <v>21</v>
      </c>
      <c r="B179" s="1">
        <v>0.48425729379862398</v>
      </c>
      <c r="C179" s="1">
        <v>0.48425751327334199</v>
      </c>
    </row>
    <row r="180" spans="1:3" x14ac:dyDescent="0.25">
      <c r="A180" s="1">
        <v>21.125</v>
      </c>
      <c r="B180" s="1">
        <v>0.48425729201256801</v>
      </c>
      <c r="C180" s="1">
        <v>0.48425751336304101</v>
      </c>
    </row>
    <row r="181" spans="1:3" x14ac:dyDescent="0.25">
      <c r="A181" s="1">
        <v>21.25</v>
      </c>
      <c r="B181" s="1">
        <v>0.484257287976331</v>
      </c>
      <c r="C181" s="1">
        <v>0.48425751652605198</v>
      </c>
    </row>
    <row r="182" spans="1:3" x14ac:dyDescent="0.25">
      <c r="A182" s="1">
        <v>21.375</v>
      </c>
      <c r="B182" s="1">
        <v>0.48425728455932499</v>
      </c>
      <c r="C182" s="1">
        <v>0.48425751559791202</v>
      </c>
    </row>
    <row r="183" spans="1:3" x14ac:dyDescent="0.25">
      <c r="A183" s="1">
        <v>21.5</v>
      </c>
      <c r="B183" s="1">
        <v>0.48425728242230998</v>
      </c>
      <c r="C183" s="1">
        <v>0.48425751546628698</v>
      </c>
    </row>
    <row r="184" spans="1:3" x14ac:dyDescent="0.25">
      <c r="A184" s="1">
        <v>21.625</v>
      </c>
      <c r="B184" s="1">
        <v>0.48425728153623299</v>
      </c>
      <c r="C184" s="1">
        <v>0.48425751221076602</v>
      </c>
    </row>
    <row r="185" spans="1:3" x14ac:dyDescent="0.25">
      <c r="A185" s="1">
        <v>21.75</v>
      </c>
      <c r="B185" s="1">
        <v>0.48425728125139</v>
      </c>
      <c r="C185" s="1">
        <v>0.48425751167610898</v>
      </c>
    </row>
    <row r="186" spans="1:3" x14ac:dyDescent="0.25">
      <c r="A186" s="1">
        <v>21.875</v>
      </c>
      <c r="B186" s="1">
        <v>0.48425728009713198</v>
      </c>
      <c r="C186" s="1">
        <v>0.48425749972072701</v>
      </c>
    </row>
    <row r="187" spans="1:3" x14ac:dyDescent="0.25">
      <c r="A187" s="1">
        <v>22</v>
      </c>
      <c r="B187" s="1">
        <v>0.48425727902320398</v>
      </c>
      <c r="C187" s="1">
        <v>0.48425749689627701</v>
      </c>
    </row>
    <row r="188" spans="1:3" x14ac:dyDescent="0.25">
      <c r="A188" s="1">
        <v>22.125</v>
      </c>
      <c r="B188" s="1">
        <v>0.48425727831591697</v>
      </c>
      <c r="C188" s="1">
        <v>0.48425747637574601</v>
      </c>
    </row>
    <row r="189" spans="1:3" x14ac:dyDescent="0.25">
      <c r="A189" s="1">
        <v>22.25</v>
      </c>
      <c r="B189" s="1">
        <v>0.48425727817536102</v>
      </c>
      <c r="C189" s="1">
        <v>0.484257475153963</v>
      </c>
    </row>
    <row r="190" spans="1:3" x14ac:dyDescent="0.25">
      <c r="A190" s="1">
        <v>22.375</v>
      </c>
      <c r="B190" s="1">
        <v>0.48425727552470199</v>
      </c>
      <c r="C190" s="1">
        <v>0.484257470732947</v>
      </c>
    </row>
    <row r="191" spans="1:3" x14ac:dyDescent="0.25">
      <c r="A191" s="1">
        <v>22.5</v>
      </c>
      <c r="B191" s="1">
        <v>0.48425727819506698</v>
      </c>
      <c r="C191" s="1">
        <v>0.48425746845128598</v>
      </c>
    </row>
    <row r="192" spans="1:3" x14ac:dyDescent="0.25">
      <c r="A192" s="1">
        <v>22.625</v>
      </c>
      <c r="B192" s="1">
        <v>0.484257277554133</v>
      </c>
      <c r="C192" s="1">
        <v>0.48425746732729102</v>
      </c>
    </row>
    <row r="193" spans="1:3" x14ac:dyDescent="0.25">
      <c r="A193" s="1">
        <v>22.75</v>
      </c>
      <c r="B193" s="1">
        <v>0.48425727999935297</v>
      </c>
      <c r="C193" s="1">
        <v>0.48425746618586002</v>
      </c>
    </row>
    <row r="194" spans="1:3" x14ac:dyDescent="0.25">
      <c r="A194" s="1">
        <v>22.875</v>
      </c>
      <c r="B194" s="1">
        <v>0.48425728301508503</v>
      </c>
      <c r="C194" s="1">
        <v>0.48425746130027503</v>
      </c>
    </row>
    <row r="195" spans="1:3" x14ac:dyDescent="0.25">
      <c r="A195" s="1">
        <v>23</v>
      </c>
      <c r="B195" s="1">
        <v>0.48425728334608298</v>
      </c>
      <c r="C195" s="1">
        <v>0.484257455814327</v>
      </c>
    </row>
    <row r="196" spans="1:3" x14ac:dyDescent="0.25">
      <c r="A196" s="1">
        <v>23.125</v>
      </c>
      <c r="B196" s="1">
        <v>0.48425728214976499</v>
      </c>
      <c r="C196" s="1">
        <v>0.48425745201731502</v>
      </c>
    </row>
    <row r="197" spans="1:3" x14ac:dyDescent="0.25">
      <c r="A197" s="1">
        <v>23.25</v>
      </c>
      <c r="B197" s="1">
        <v>0.48425728317068301</v>
      </c>
      <c r="C197" s="1">
        <v>0.48425744696353101</v>
      </c>
    </row>
    <row r="198" spans="1:3" x14ac:dyDescent="0.25">
      <c r="A198" s="1">
        <v>23.375</v>
      </c>
      <c r="B198" s="1">
        <v>0.48425728229856102</v>
      </c>
      <c r="C198" s="1">
        <v>0.48425744291294898</v>
      </c>
    </row>
    <row r="199" spans="1:3" x14ac:dyDescent="0.25">
      <c r="A199" s="1">
        <v>23.5</v>
      </c>
      <c r="B199" s="1">
        <v>0.48425728023445003</v>
      </c>
      <c r="C199" s="1">
        <v>0.48425744063172399</v>
      </c>
    </row>
    <row r="200" spans="1:3" x14ac:dyDescent="0.25">
      <c r="A200" s="1">
        <v>23.625</v>
      </c>
      <c r="B200" s="1">
        <v>0.484257280435193</v>
      </c>
      <c r="C200" s="1">
        <v>0.48425743949387501</v>
      </c>
    </row>
    <row r="201" spans="1:3" x14ac:dyDescent="0.25">
      <c r="A201" s="1">
        <v>23.75</v>
      </c>
      <c r="B201" s="1">
        <v>0.48425728067686702</v>
      </c>
      <c r="C201" s="1">
        <v>0.48425743597153897</v>
      </c>
    </row>
    <row r="202" spans="1:3" x14ac:dyDescent="0.25">
      <c r="A202" s="1">
        <v>23.875</v>
      </c>
      <c r="B202" s="1">
        <v>0.48425727892482401</v>
      </c>
      <c r="C202" s="1">
        <v>0.48425743459008902</v>
      </c>
    </row>
    <row r="203" spans="1:3" x14ac:dyDescent="0.25">
      <c r="A203" s="1">
        <v>24</v>
      </c>
      <c r="B203" s="1">
        <v>0.484257278111898</v>
      </c>
      <c r="C203" s="1">
        <v>0.484257431893794</v>
      </c>
    </row>
    <row r="204" spans="1:3" x14ac:dyDescent="0.25">
      <c r="A204" s="1">
        <v>24.125</v>
      </c>
      <c r="B204" s="1">
        <v>0.48425727661881002</v>
      </c>
      <c r="C204" s="1">
        <v>0.48425743051120701</v>
      </c>
    </row>
    <row r="205" spans="1:3" x14ac:dyDescent="0.25">
      <c r="A205" s="1">
        <v>24.25</v>
      </c>
      <c r="B205" s="1">
        <v>0.48425727650205402</v>
      </c>
      <c r="C205" s="1">
        <v>0.48425742559781798</v>
      </c>
    </row>
    <row r="206" spans="1:3" x14ac:dyDescent="0.25">
      <c r="A206" s="1">
        <v>24.375</v>
      </c>
      <c r="B206" s="1">
        <v>0.48425727533426499</v>
      </c>
      <c r="C206" s="1">
        <v>0.48425742499369101</v>
      </c>
    </row>
    <row r="207" spans="1:3" x14ac:dyDescent="0.25">
      <c r="A207" s="1">
        <v>24.5</v>
      </c>
      <c r="B207" s="1">
        <v>0.48425727423232501</v>
      </c>
      <c r="C207" s="1">
        <v>0.484257426209455</v>
      </c>
    </row>
    <row r="208" spans="1:3" x14ac:dyDescent="0.25">
      <c r="A208" s="1">
        <v>24.625</v>
      </c>
      <c r="B208" s="1">
        <v>0.48425727216015002</v>
      </c>
      <c r="C208" s="1">
        <v>0.484257427074818</v>
      </c>
    </row>
    <row r="209" spans="1:3" x14ac:dyDescent="0.25">
      <c r="A209" s="1">
        <v>24.75</v>
      </c>
      <c r="B209" s="1">
        <v>0.48425727173752597</v>
      </c>
      <c r="C209" s="1">
        <v>0.48425742922745602</v>
      </c>
    </row>
    <row r="210" spans="1:3" x14ac:dyDescent="0.25">
      <c r="A210" s="1">
        <v>24.875</v>
      </c>
      <c r="B210" s="1">
        <v>0.484257271290642</v>
      </c>
      <c r="C210" s="1">
        <v>0.48425742898965002</v>
      </c>
    </row>
    <row r="211" spans="1:3" x14ac:dyDescent="0.25">
      <c r="A211" s="1">
        <v>25</v>
      </c>
      <c r="B211" s="1">
        <v>0.48425727082064401</v>
      </c>
      <c r="C211" s="1">
        <v>0.48425742702268798</v>
      </c>
    </row>
    <row r="212" spans="1:3" x14ac:dyDescent="0.25">
      <c r="A212" s="1">
        <v>25.125</v>
      </c>
      <c r="B212" s="1">
        <v>0.484257269583935</v>
      </c>
      <c r="C212" s="1">
        <v>0.48425742752769402</v>
      </c>
    </row>
    <row r="213" spans="1:3" x14ac:dyDescent="0.25">
      <c r="A213" s="1">
        <v>25.25</v>
      </c>
      <c r="B213" s="1">
        <v>0.48425727953738801</v>
      </c>
      <c r="C213" s="1">
        <v>0.484257429652446</v>
      </c>
    </row>
    <row r="214" spans="1:3" x14ac:dyDescent="0.25">
      <c r="A214" s="1">
        <v>25.375</v>
      </c>
      <c r="B214" s="1">
        <v>0.484257280395606</v>
      </c>
      <c r="C214" s="1">
        <v>0.48425742890911599</v>
      </c>
    </row>
    <row r="215" spans="1:3" x14ac:dyDescent="0.25">
      <c r="A215" s="1">
        <v>25.5</v>
      </c>
      <c r="B215" s="1">
        <v>0.48425727958188097</v>
      </c>
      <c r="C215" s="1">
        <v>0.48425743318315201</v>
      </c>
    </row>
    <row r="216" spans="1:3" x14ac:dyDescent="0.25">
      <c r="A216" s="1">
        <v>25.625</v>
      </c>
      <c r="B216" s="1">
        <v>0.48425756594208402</v>
      </c>
      <c r="C216" s="1">
        <v>0.48425743631977403</v>
      </c>
    </row>
    <row r="217" spans="1:3" x14ac:dyDescent="0.25">
      <c r="A217" s="1">
        <v>25.75</v>
      </c>
      <c r="B217" s="1">
        <v>0.484257577730766</v>
      </c>
      <c r="C217" s="1">
        <v>0.48425743505911101</v>
      </c>
    </row>
    <row r="218" spans="1:3" x14ac:dyDescent="0.25">
      <c r="A218" s="1">
        <v>25.875</v>
      </c>
      <c r="B218" s="1">
        <v>0.48425761222567898</v>
      </c>
      <c r="C218" s="1">
        <v>0.484257433783505</v>
      </c>
    </row>
    <row r="219" spans="1:3" x14ac:dyDescent="0.25">
      <c r="A219" s="1">
        <v>26</v>
      </c>
      <c r="B219" s="1">
        <v>0.48425762146665302</v>
      </c>
      <c r="C219" s="1">
        <v>0.48425743276269601</v>
      </c>
    </row>
    <row r="220" spans="1:3" x14ac:dyDescent="0.25">
      <c r="A220" s="1">
        <v>26.125</v>
      </c>
      <c r="B220" s="1">
        <v>0.48425764309874297</v>
      </c>
      <c r="C220" s="1">
        <v>0.484257430580883</v>
      </c>
    </row>
    <row r="221" spans="1:3" x14ac:dyDescent="0.25">
      <c r="A221" s="1">
        <v>26.25</v>
      </c>
      <c r="B221" s="1">
        <v>0.48425767991759899</v>
      </c>
      <c r="C221" s="1">
        <v>0.484257429816979</v>
      </c>
    </row>
    <row r="222" spans="1:3" x14ac:dyDescent="0.25">
      <c r="A222" s="1">
        <v>26.375</v>
      </c>
      <c r="B222" s="1">
        <v>0.48425769079500802</v>
      </c>
      <c r="C222" s="1">
        <v>0.48425742845668801</v>
      </c>
    </row>
    <row r="223" spans="1:3" x14ac:dyDescent="0.25">
      <c r="A223" s="1">
        <v>26.5</v>
      </c>
      <c r="B223" s="1">
        <v>0.48425769570501498</v>
      </c>
      <c r="C223" s="1">
        <v>0.484257426683465</v>
      </c>
    </row>
    <row r="224" spans="1:3" x14ac:dyDescent="0.25">
      <c r="A224" s="1">
        <v>26.625</v>
      </c>
      <c r="B224" s="1">
        <v>0.484257698201919</v>
      </c>
      <c r="C224" s="1">
        <v>0.484257427866637</v>
      </c>
    </row>
    <row r="225" spans="1:3" x14ac:dyDescent="0.25">
      <c r="A225" s="1">
        <v>26.75</v>
      </c>
      <c r="B225" s="1">
        <v>0.48425769755273701</v>
      </c>
      <c r="C225" s="1">
        <v>0.48425742975407299</v>
      </c>
    </row>
    <row r="226" spans="1:3" x14ac:dyDescent="0.25">
      <c r="A226" s="1">
        <v>26.875</v>
      </c>
      <c r="B226" s="1">
        <v>0.48425770781628202</v>
      </c>
      <c r="C226" s="1">
        <v>0.48425742881442002</v>
      </c>
    </row>
    <row r="227" spans="1:3" x14ac:dyDescent="0.25">
      <c r="A227" s="1">
        <v>27</v>
      </c>
      <c r="B227" s="1">
        <v>0.48425771006136398</v>
      </c>
      <c r="C227" s="1">
        <v>0.48425742960421297</v>
      </c>
    </row>
    <row r="228" spans="1:3" x14ac:dyDescent="0.25">
      <c r="A228" s="1">
        <v>27.125</v>
      </c>
      <c r="B228" s="1">
        <v>0.48425771366221299</v>
      </c>
      <c r="C228" s="1">
        <v>0.48425742863287402</v>
      </c>
    </row>
    <row r="229" spans="1:3" x14ac:dyDescent="0.25">
      <c r="A229" s="1">
        <v>27.25</v>
      </c>
      <c r="B229" s="1">
        <v>0.48425771463890399</v>
      </c>
      <c r="C229" s="1">
        <v>0.48425742797455601</v>
      </c>
    </row>
    <row r="230" spans="1:3" x14ac:dyDescent="0.25">
      <c r="A230" s="1">
        <v>27.375</v>
      </c>
      <c r="B230" s="1">
        <v>0.48425771173145399</v>
      </c>
      <c r="C230" s="1">
        <v>0.484257427287271</v>
      </c>
    </row>
    <row r="231" spans="1:3" x14ac:dyDescent="0.25">
      <c r="A231" s="1">
        <v>27.5</v>
      </c>
      <c r="B231" s="1">
        <v>0.48425771066876899</v>
      </c>
      <c r="C231" s="1">
        <v>0.48425742871448901</v>
      </c>
    </row>
    <row r="232" spans="1:3" x14ac:dyDescent="0.25">
      <c r="A232" s="1">
        <v>27.625</v>
      </c>
      <c r="B232" s="1">
        <v>0.484257711585872</v>
      </c>
      <c r="C232" s="1">
        <v>0.48425743457534898</v>
      </c>
    </row>
    <row r="233" spans="1:3" x14ac:dyDescent="0.25">
      <c r="A233" s="1">
        <v>27.75</v>
      </c>
      <c r="B233" s="1">
        <v>0.48425770878909502</v>
      </c>
      <c r="C233" s="1">
        <v>0.48425744015597699</v>
      </c>
    </row>
    <row r="234" spans="1:3" x14ac:dyDescent="0.25">
      <c r="A234" s="1">
        <v>27.875</v>
      </c>
      <c r="B234" s="1">
        <v>0.484257706670841</v>
      </c>
      <c r="C234" s="1">
        <v>0.48425743986265601</v>
      </c>
    </row>
    <row r="235" spans="1:3" x14ac:dyDescent="0.25">
      <c r="A235" s="1">
        <v>28</v>
      </c>
      <c r="B235" s="1">
        <v>0.48425770624688202</v>
      </c>
      <c r="C235" s="1">
        <v>0.484257438261121</v>
      </c>
    </row>
    <row r="236" spans="1:3" x14ac:dyDescent="0.25">
      <c r="A236" s="1">
        <v>28.125</v>
      </c>
      <c r="B236" s="1">
        <v>0.48425770642968402</v>
      </c>
      <c r="C236" s="1">
        <v>0.48425743825671502</v>
      </c>
    </row>
    <row r="237" spans="1:3" x14ac:dyDescent="0.25">
      <c r="A237" s="1">
        <v>28.25</v>
      </c>
      <c r="B237" s="1">
        <v>0.48425770509738503</v>
      </c>
      <c r="C237" s="1">
        <v>0.484257437226703</v>
      </c>
    </row>
    <row r="238" spans="1:3" x14ac:dyDescent="0.25">
      <c r="A238" s="1">
        <v>28.375</v>
      </c>
      <c r="B238" s="1">
        <v>0.48425770114002498</v>
      </c>
      <c r="C238" s="1">
        <v>0.48425743073489902</v>
      </c>
    </row>
    <row r="239" spans="1:3" x14ac:dyDescent="0.25">
      <c r="A239" s="1">
        <v>28.5</v>
      </c>
      <c r="B239" s="1">
        <v>0.48425769693182802</v>
      </c>
      <c r="C239" s="1">
        <v>0.48425742973939601</v>
      </c>
    </row>
    <row r="240" spans="1:3" x14ac:dyDescent="0.25">
      <c r="A240" s="1">
        <v>28.625</v>
      </c>
      <c r="B240" s="1">
        <v>0.48425769262329998</v>
      </c>
      <c r="C240" s="1">
        <v>0.484257428283703</v>
      </c>
    </row>
    <row r="241" spans="1:3" x14ac:dyDescent="0.25">
      <c r="A241" s="1">
        <v>28.75</v>
      </c>
      <c r="B241" s="1">
        <v>0.48425769382697598</v>
      </c>
      <c r="C241" s="1">
        <v>0.484257428785209</v>
      </c>
    </row>
    <row r="242" spans="1:3" x14ac:dyDescent="0.25">
      <c r="A242" s="1">
        <v>28.875</v>
      </c>
      <c r="B242" s="1">
        <v>0.48425769567940702</v>
      </c>
      <c r="C242" s="1">
        <v>0.48425742850278303</v>
      </c>
    </row>
    <row r="243" spans="1:3" x14ac:dyDescent="0.25">
      <c r="A243" s="1">
        <v>29</v>
      </c>
      <c r="B243" s="1">
        <v>0.48425770371774302</v>
      </c>
      <c r="C243" s="1">
        <v>0.48425742278501899</v>
      </c>
    </row>
    <row r="244" spans="1:3" x14ac:dyDescent="0.25">
      <c r="A244" s="1">
        <v>29.125</v>
      </c>
      <c r="B244" s="1">
        <v>0.48425769880416297</v>
      </c>
      <c r="C244" s="1">
        <v>0.484257418597909</v>
      </c>
    </row>
    <row r="245" spans="1:3" x14ac:dyDescent="0.25">
      <c r="A245" s="1">
        <v>29.25</v>
      </c>
      <c r="B245" s="1">
        <v>0.48425769698035098</v>
      </c>
      <c r="C245" s="1">
        <v>0.484257417150256</v>
      </c>
    </row>
    <row r="246" spans="1:3" x14ac:dyDescent="0.25">
      <c r="A246" s="1">
        <v>29.375</v>
      </c>
      <c r="B246" s="1">
        <v>0.48425769599724899</v>
      </c>
      <c r="C246" s="1">
        <v>0.484257416015273</v>
      </c>
    </row>
    <row r="247" spans="1:3" x14ac:dyDescent="0.25">
      <c r="A247" s="1">
        <v>29.5</v>
      </c>
      <c r="B247" s="1">
        <v>0.48425769625267201</v>
      </c>
      <c r="C247" s="1">
        <v>0.48425741554552898</v>
      </c>
    </row>
    <row r="248" spans="1:3" x14ac:dyDescent="0.25">
      <c r="A248" s="1">
        <v>29.625</v>
      </c>
      <c r="B248" s="1">
        <v>0.48425769569381699</v>
      </c>
      <c r="C248" s="1">
        <v>0.48425741275308998</v>
      </c>
    </row>
    <row r="249" spans="1:3" x14ac:dyDescent="0.25">
      <c r="A249" s="1">
        <v>29.75</v>
      </c>
      <c r="B249" s="1">
        <v>0.48425769451858702</v>
      </c>
      <c r="C249" s="1">
        <v>0.48425741177051701</v>
      </c>
    </row>
    <row r="250" spans="1:3" x14ac:dyDescent="0.25">
      <c r="A250" s="1">
        <v>29.875</v>
      </c>
      <c r="B250" s="1">
        <v>0.48425769403787799</v>
      </c>
      <c r="C250" s="1">
        <v>0.48425740754859298</v>
      </c>
    </row>
    <row r="251" spans="1:3" x14ac:dyDescent="0.25">
      <c r="A251" s="1">
        <v>30</v>
      </c>
      <c r="B251" s="1">
        <v>0.48425769871457702</v>
      </c>
      <c r="C251" s="1">
        <v>0.48425740914425802</v>
      </c>
    </row>
  </sheetData>
  <mergeCells count="4">
    <mergeCell ref="B1:C1"/>
    <mergeCell ref="B3:C3"/>
    <mergeCell ref="B4:C4"/>
    <mergeCell ref="A1:A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5" sqref="B5:B10"/>
    </sheetView>
  </sheetViews>
  <sheetFormatPr defaultRowHeight="15" x14ac:dyDescent="0.25"/>
  <cols>
    <col min="1" max="1" width="30.140625" style="2" customWidth="1"/>
    <col min="2" max="2" width="28" style="2" customWidth="1"/>
  </cols>
  <sheetData>
    <row r="1" spans="1:2" ht="33" x14ac:dyDescent="0.35">
      <c r="A1" s="25" t="s">
        <v>2</v>
      </c>
      <c r="B1" s="14" t="s">
        <v>13</v>
      </c>
    </row>
    <row r="2" spans="1:2" x14ac:dyDescent="0.25">
      <c r="A2" s="25"/>
      <c r="B2" s="11" t="s">
        <v>0</v>
      </c>
    </row>
    <row r="3" spans="1:2" x14ac:dyDescent="0.25">
      <c r="A3" s="3" t="s">
        <v>3</v>
      </c>
      <c r="B3" s="9">
        <v>49</v>
      </c>
    </row>
    <row r="4" spans="1:2" x14ac:dyDescent="0.25">
      <c r="A4" s="3" t="s">
        <v>4</v>
      </c>
      <c r="B4" s="9" t="s">
        <v>12</v>
      </c>
    </row>
    <row r="5" spans="1:2" ht="31.5" x14ac:dyDescent="0.25">
      <c r="A5" s="4" t="s">
        <v>6</v>
      </c>
      <c r="B5" s="3">
        <v>4</v>
      </c>
    </row>
    <row r="6" spans="1:2" x14ac:dyDescent="0.25">
      <c r="A6" s="4" t="s">
        <v>7</v>
      </c>
      <c r="B6" s="9">
        <v>64.680780490000004</v>
      </c>
    </row>
    <row r="7" spans="1:2" ht="33" x14ac:dyDescent="0.25">
      <c r="A7" s="4" t="s">
        <v>8</v>
      </c>
      <c r="B7" s="3">
        <v>37.44</v>
      </c>
    </row>
    <row r="8" spans="1:2" ht="33" x14ac:dyDescent="0.25">
      <c r="A8" s="4" t="s">
        <v>9</v>
      </c>
      <c r="B8" s="3">
        <v>31.18292683</v>
      </c>
    </row>
    <row r="9" spans="1:2" x14ac:dyDescent="0.25">
      <c r="A9" s="3" t="s">
        <v>10</v>
      </c>
      <c r="B9" s="9">
        <v>85</v>
      </c>
    </row>
    <row r="10" spans="1:2" s="6" customFormat="1" ht="18" x14ac:dyDescent="0.25">
      <c r="A10" s="5" t="s">
        <v>11</v>
      </c>
      <c r="B10" s="5" t="s">
        <v>37</v>
      </c>
    </row>
    <row r="11" spans="1:2" x14ac:dyDescent="0.25">
      <c r="A11" s="1">
        <v>0</v>
      </c>
      <c r="B11" s="1">
        <v>0.48425706964806198</v>
      </c>
    </row>
    <row r="12" spans="1:2" x14ac:dyDescent="0.25">
      <c r="A12" s="1">
        <v>0.125</v>
      </c>
      <c r="B12" s="1">
        <v>0.48425706953612302</v>
      </c>
    </row>
    <row r="13" spans="1:2" x14ac:dyDescent="0.25">
      <c r="A13" s="1">
        <v>0.25</v>
      </c>
      <c r="B13" s="1">
        <v>0.48425706936135698</v>
      </c>
    </row>
    <row r="14" spans="1:2" x14ac:dyDescent="0.25">
      <c r="A14" s="1">
        <v>0.375</v>
      </c>
      <c r="B14" s="1">
        <v>0.48425706927064999</v>
      </c>
    </row>
    <row r="15" spans="1:2" x14ac:dyDescent="0.25">
      <c r="A15" s="1">
        <v>0.5</v>
      </c>
      <c r="B15" s="1">
        <v>0.48425706916340999</v>
      </c>
    </row>
    <row r="16" spans="1:2" x14ac:dyDescent="0.25">
      <c r="A16" s="1">
        <v>0.625</v>
      </c>
      <c r="B16" s="1">
        <v>0.48425706898591298</v>
      </c>
    </row>
    <row r="17" spans="1:2" x14ac:dyDescent="0.25">
      <c r="A17" s="1">
        <v>0.75</v>
      </c>
      <c r="B17" s="1">
        <v>0.48425706882896802</v>
      </c>
    </row>
    <row r="18" spans="1:2" x14ac:dyDescent="0.25">
      <c r="A18" s="1">
        <v>0.875</v>
      </c>
      <c r="B18" s="1">
        <v>0.48425706885809999</v>
      </c>
    </row>
    <row r="19" spans="1:2" x14ac:dyDescent="0.25">
      <c r="A19" s="1">
        <v>1</v>
      </c>
      <c r="B19" s="1">
        <v>0.48425706876757002</v>
      </c>
    </row>
    <row r="20" spans="1:2" x14ac:dyDescent="0.25">
      <c r="A20" s="1">
        <v>1.125</v>
      </c>
      <c r="B20" s="1">
        <v>0.48425706867318602</v>
      </c>
    </row>
    <row r="21" spans="1:2" x14ac:dyDescent="0.25">
      <c r="A21" s="1">
        <v>1.25</v>
      </c>
      <c r="B21" s="1">
        <v>0.48425707039600802</v>
      </c>
    </row>
    <row r="22" spans="1:2" x14ac:dyDescent="0.25">
      <c r="A22" s="1">
        <v>1.375</v>
      </c>
      <c r="B22" s="1">
        <v>0.48425707119564498</v>
      </c>
    </row>
    <row r="23" spans="1:2" x14ac:dyDescent="0.25">
      <c r="A23" s="1">
        <v>1.5</v>
      </c>
      <c r="B23" s="1">
        <v>0.48425707124016598</v>
      </c>
    </row>
    <row r="24" spans="1:2" x14ac:dyDescent="0.25">
      <c r="A24" s="1">
        <v>1.625</v>
      </c>
      <c r="B24" s="1">
        <v>0.48425707098792797</v>
      </c>
    </row>
    <row r="25" spans="1:2" x14ac:dyDescent="0.25">
      <c r="A25" s="1">
        <v>1.75</v>
      </c>
      <c r="B25" s="1">
        <v>0.48425707077684599</v>
      </c>
    </row>
    <row r="26" spans="1:2" x14ac:dyDescent="0.25">
      <c r="A26" s="1">
        <v>1.875</v>
      </c>
      <c r="B26" s="1">
        <v>0.48425706962863202</v>
      </c>
    </row>
    <row r="27" spans="1:2" x14ac:dyDescent="0.25">
      <c r="A27" s="1">
        <v>2</v>
      </c>
      <c r="B27" s="1">
        <v>0.484257069511912</v>
      </c>
    </row>
    <row r="28" spans="1:2" x14ac:dyDescent="0.25">
      <c r="A28" s="1">
        <v>2.125</v>
      </c>
      <c r="B28" s="1">
        <v>0.484257069295434</v>
      </c>
    </row>
    <row r="29" spans="1:2" x14ac:dyDescent="0.25">
      <c r="A29" s="1">
        <v>2.25</v>
      </c>
      <c r="B29" s="1">
        <v>0.484257069215345</v>
      </c>
    </row>
    <row r="30" spans="1:2" x14ac:dyDescent="0.25">
      <c r="A30" s="1">
        <v>2.375</v>
      </c>
      <c r="B30" s="1">
        <v>0.484257069031645</v>
      </c>
    </row>
    <row r="31" spans="1:2" x14ac:dyDescent="0.25">
      <c r="A31" s="1">
        <v>2.5</v>
      </c>
      <c r="B31" s="1">
        <v>0.48425706887970799</v>
      </c>
    </row>
    <row r="32" spans="1:2" x14ac:dyDescent="0.25">
      <c r="A32" s="1">
        <v>2.625</v>
      </c>
      <c r="B32" s="1">
        <v>0.48425706859330397</v>
      </c>
    </row>
    <row r="33" spans="1:2" x14ac:dyDescent="0.25">
      <c r="A33" s="1">
        <v>2.75</v>
      </c>
      <c r="B33" s="1">
        <v>0.484257068428949</v>
      </c>
    </row>
    <row r="34" spans="1:2" x14ac:dyDescent="0.25">
      <c r="A34" s="1">
        <v>2.875</v>
      </c>
      <c r="B34" s="1">
        <v>0.48425706830140203</v>
      </c>
    </row>
    <row r="35" spans="1:2" x14ac:dyDescent="0.25">
      <c r="A35" s="1">
        <v>3</v>
      </c>
      <c r="B35" s="1">
        <v>0.48425706788565698</v>
      </c>
    </row>
    <row r="36" spans="1:2" x14ac:dyDescent="0.25">
      <c r="A36" s="1">
        <v>3.125</v>
      </c>
      <c r="B36" s="1">
        <v>0.484257067311748</v>
      </c>
    </row>
    <row r="37" spans="1:2" x14ac:dyDescent="0.25">
      <c r="A37" s="1">
        <v>3.25</v>
      </c>
      <c r="B37" s="1">
        <v>0.48425706594594897</v>
      </c>
    </row>
    <row r="38" spans="1:2" x14ac:dyDescent="0.25">
      <c r="A38" s="1">
        <v>3.375</v>
      </c>
      <c r="B38" s="1">
        <v>0.48425706444593902</v>
      </c>
    </row>
    <row r="39" spans="1:2" x14ac:dyDescent="0.25">
      <c r="A39" s="1">
        <v>3.5</v>
      </c>
      <c r="B39" s="1">
        <v>0.48425706410816</v>
      </c>
    </row>
    <row r="40" spans="1:2" x14ac:dyDescent="0.25">
      <c r="A40" s="1">
        <v>3.625</v>
      </c>
      <c r="B40" s="1">
        <v>0.48425706391775503</v>
      </c>
    </row>
    <row r="41" spans="1:2" x14ac:dyDescent="0.25">
      <c r="A41" s="1">
        <v>3.75</v>
      </c>
      <c r="B41" s="1">
        <v>0.48425706359526699</v>
      </c>
    </row>
    <row r="42" spans="1:2" x14ac:dyDescent="0.25">
      <c r="A42" s="1">
        <v>3.875</v>
      </c>
      <c r="B42" s="1">
        <v>0.48425706339781899</v>
      </c>
    </row>
    <row r="43" spans="1:2" x14ac:dyDescent="0.25">
      <c r="A43" s="1">
        <v>4</v>
      </c>
      <c r="B43" s="1">
        <v>0.484257063157705</v>
      </c>
    </row>
    <row r="44" spans="1:2" x14ac:dyDescent="0.25">
      <c r="A44" s="1">
        <v>4.125</v>
      </c>
      <c r="B44" s="1">
        <v>0.48425706296190901</v>
      </c>
    </row>
    <row r="45" spans="1:2" x14ac:dyDescent="0.25">
      <c r="A45" s="1">
        <v>4.25</v>
      </c>
      <c r="B45" s="1">
        <v>0.48425706285249098</v>
      </c>
    </row>
    <row r="46" spans="1:2" x14ac:dyDescent="0.25">
      <c r="A46" s="1">
        <v>4.375</v>
      </c>
      <c r="B46" s="1">
        <v>0.48425706259392498</v>
      </c>
    </row>
    <row r="47" spans="1:2" x14ac:dyDescent="0.25">
      <c r="A47" s="1">
        <v>4.5</v>
      </c>
      <c r="B47" s="1">
        <v>0.48425706266421498</v>
      </c>
    </row>
    <row r="48" spans="1:2" x14ac:dyDescent="0.25">
      <c r="A48" s="1">
        <v>4.625</v>
      </c>
      <c r="B48" s="1">
        <v>0.484257062567793</v>
      </c>
    </row>
    <row r="49" spans="1:2" x14ac:dyDescent="0.25">
      <c r="A49" s="1">
        <v>4.75</v>
      </c>
      <c r="B49" s="1">
        <v>0.48425706212817898</v>
      </c>
    </row>
    <row r="50" spans="1:2" x14ac:dyDescent="0.25">
      <c r="A50" s="1">
        <v>4.875</v>
      </c>
      <c r="B50" s="1">
        <v>0.48425706180043199</v>
      </c>
    </row>
    <row r="51" spans="1:2" x14ac:dyDescent="0.25">
      <c r="A51" s="1">
        <v>5</v>
      </c>
      <c r="B51" s="1">
        <v>0.48425706157766801</v>
      </c>
    </row>
    <row r="52" spans="1:2" x14ac:dyDescent="0.25">
      <c r="A52" s="1">
        <v>5.125</v>
      </c>
      <c r="B52" s="1">
        <v>0.48425706154634901</v>
      </c>
    </row>
    <row r="53" spans="1:2" x14ac:dyDescent="0.25">
      <c r="A53" s="1">
        <v>5.25</v>
      </c>
      <c r="B53" s="1">
        <v>0.484257061065126</v>
      </c>
    </row>
    <row r="54" spans="1:2" x14ac:dyDescent="0.25">
      <c r="A54" s="1">
        <v>5.375</v>
      </c>
      <c r="B54" s="1">
        <v>0.484257060249079</v>
      </c>
    </row>
    <row r="55" spans="1:2" x14ac:dyDescent="0.25">
      <c r="A55" s="1">
        <v>5.5</v>
      </c>
      <c r="B55" s="1">
        <v>0.484257059919045</v>
      </c>
    </row>
    <row r="56" spans="1:2" x14ac:dyDescent="0.25">
      <c r="A56" s="1">
        <v>5.625</v>
      </c>
      <c r="B56" s="1">
        <v>0.48425705981420603</v>
      </c>
    </row>
    <row r="57" spans="1:2" x14ac:dyDescent="0.25">
      <c r="A57" s="1">
        <v>5.75</v>
      </c>
      <c r="B57" s="1">
        <v>0.48425705961041798</v>
      </c>
    </row>
    <row r="58" spans="1:2" x14ac:dyDescent="0.25">
      <c r="A58" s="1">
        <v>5.875</v>
      </c>
      <c r="B58" s="1">
        <v>0.48425705938140901</v>
      </c>
    </row>
    <row r="59" spans="1:2" x14ac:dyDescent="0.25">
      <c r="A59" s="1">
        <v>6</v>
      </c>
      <c r="B59" s="1">
        <v>0.484257059196185</v>
      </c>
    </row>
    <row r="60" spans="1:2" x14ac:dyDescent="0.25">
      <c r="A60" s="1">
        <v>6.125</v>
      </c>
      <c r="B60" s="1">
        <v>0.484257059002283</v>
      </c>
    </row>
    <row r="61" spans="1:2" x14ac:dyDescent="0.25">
      <c r="A61" s="1">
        <v>6.25</v>
      </c>
      <c r="B61" s="1">
        <v>0.484257059433161</v>
      </c>
    </row>
    <row r="62" spans="1:2" x14ac:dyDescent="0.25">
      <c r="A62" s="1">
        <v>6.375</v>
      </c>
      <c r="B62" s="1">
        <v>0.48425705923308199</v>
      </c>
    </row>
    <row r="63" spans="1:2" x14ac:dyDescent="0.25">
      <c r="A63" s="1">
        <v>6.5</v>
      </c>
      <c r="B63" s="1">
        <v>0.484257058470346</v>
      </c>
    </row>
    <row r="64" spans="1:2" x14ac:dyDescent="0.25">
      <c r="A64" s="1">
        <v>6.625</v>
      </c>
      <c r="B64" s="1">
        <v>0.48425705831422799</v>
      </c>
    </row>
    <row r="65" spans="1:2" x14ac:dyDescent="0.25">
      <c r="A65" s="1">
        <v>6.75</v>
      </c>
      <c r="B65" s="1">
        <v>0.48425705837856597</v>
      </c>
    </row>
    <row r="66" spans="1:2" x14ac:dyDescent="0.25">
      <c r="A66" s="1">
        <v>6.875</v>
      </c>
      <c r="B66" s="1">
        <v>0.484257058667805</v>
      </c>
    </row>
    <row r="67" spans="1:2" x14ac:dyDescent="0.25">
      <c r="A67" s="1">
        <v>7</v>
      </c>
      <c r="B67" s="1">
        <v>0.48425705844682598</v>
      </c>
    </row>
    <row r="68" spans="1:2" x14ac:dyDescent="0.25">
      <c r="A68" s="1">
        <v>7.125</v>
      </c>
      <c r="B68" s="1">
        <v>0.48425705822021098</v>
      </c>
    </row>
    <row r="69" spans="1:2" x14ac:dyDescent="0.25">
      <c r="A69" s="1">
        <v>7.25</v>
      </c>
      <c r="B69" s="1">
        <v>0.48425705814140302</v>
      </c>
    </row>
    <row r="70" spans="1:2" x14ac:dyDescent="0.25">
      <c r="A70" s="1">
        <v>7.375</v>
      </c>
      <c r="B70" s="1">
        <v>0.48425705803241198</v>
      </c>
    </row>
    <row r="71" spans="1:2" x14ac:dyDescent="0.25">
      <c r="A71" s="1">
        <v>7.5</v>
      </c>
      <c r="B71" s="1">
        <v>0.48425705784602902</v>
      </c>
    </row>
    <row r="72" spans="1:2" x14ac:dyDescent="0.25">
      <c r="A72" s="1">
        <v>7.625</v>
      </c>
      <c r="B72" s="1">
        <v>0.48425705755585402</v>
      </c>
    </row>
    <row r="73" spans="1:2" x14ac:dyDescent="0.25">
      <c r="A73" s="1">
        <v>7.75</v>
      </c>
      <c r="B73" s="1">
        <v>0.48425705739660002</v>
      </c>
    </row>
    <row r="74" spans="1:2" x14ac:dyDescent="0.25">
      <c r="A74" s="1">
        <v>7.875</v>
      </c>
      <c r="B74" s="1">
        <v>0.48425705745775299</v>
      </c>
    </row>
    <row r="75" spans="1:2" x14ac:dyDescent="0.25">
      <c r="A75" s="1">
        <v>8</v>
      </c>
      <c r="B75" s="1">
        <v>0.48425705719232098</v>
      </c>
    </row>
    <row r="76" spans="1:2" x14ac:dyDescent="0.25">
      <c r="A76" s="1">
        <v>8.125</v>
      </c>
      <c r="B76" s="1">
        <v>0.48425705704834299</v>
      </c>
    </row>
    <row r="77" spans="1:2" x14ac:dyDescent="0.25">
      <c r="A77" s="1">
        <v>8.25</v>
      </c>
      <c r="B77" s="1">
        <v>0.48425705659380403</v>
      </c>
    </row>
    <row r="78" spans="1:2" x14ac:dyDescent="0.25">
      <c r="A78" s="1">
        <v>8.375</v>
      </c>
      <c r="B78" s="1">
        <v>0.48425705601194702</v>
      </c>
    </row>
    <row r="79" spans="1:2" x14ac:dyDescent="0.25">
      <c r="A79" s="1">
        <v>8.5</v>
      </c>
      <c r="B79" s="1">
        <v>0.48425705609181102</v>
      </c>
    </row>
    <row r="80" spans="1:2" x14ac:dyDescent="0.25">
      <c r="A80" s="1">
        <v>8.625</v>
      </c>
      <c r="B80" s="1">
        <v>0.48425705578851602</v>
      </c>
    </row>
    <row r="81" spans="1:2" x14ac:dyDescent="0.25">
      <c r="A81" s="1">
        <v>8.75</v>
      </c>
      <c r="B81" s="1">
        <v>0.484257055668254</v>
      </c>
    </row>
    <row r="82" spans="1:2" x14ac:dyDescent="0.25">
      <c r="A82" s="1">
        <v>8.875</v>
      </c>
      <c r="B82" s="1">
        <v>0.48425705564760102</v>
      </c>
    </row>
    <row r="83" spans="1:2" x14ac:dyDescent="0.25">
      <c r="A83" s="1">
        <v>9</v>
      </c>
      <c r="B83" s="1">
        <v>0.48425705557862497</v>
      </c>
    </row>
    <row r="84" spans="1:2" x14ac:dyDescent="0.25">
      <c r="A84" s="1">
        <v>9.125</v>
      </c>
      <c r="B84" s="1">
        <v>0.48425705544216402</v>
      </c>
    </row>
    <row r="85" spans="1:2" x14ac:dyDescent="0.25">
      <c r="A85" s="1">
        <v>9.25</v>
      </c>
      <c r="B85" s="1">
        <v>0.48425705541823699</v>
      </c>
    </row>
    <row r="86" spans="1:2" x14ac:dyDescent="0.25">
      <c r="A86" s="1">
        <v>9.375</v>
      </c>
      <c r="B86" s="1">
        <v>0.48425705516676198</v>
      </c>
    </row>
    <row r="87" spans="1:2" x14ac:dyDescent="0.25">
      <c r="A87" s="1">
        <v>9.5</v>
      </c>
      <c r="B87" s="1">
        <v>0.484257055538245</v>
      </c>
    </row>
    <row r="88" spans="1:2" x14ac:dyDescent="0.25">
      <c r="A88" s="1">
        <v>9.625</v>
      </c>
      <c r="B88" s="1">
        <v>0.48425705556297699</v>
      </c>
    </row>
    <row r="89" spans="1:2" x14ac:dyDescent="0.25">
      <c r="A89" s="1">
        <v>9.75</v>
      </c>
      <c r="B89" s="1">
        <v>0.48425705583441903</v>
      </c>
    </row>
    <row r="90" spans="1:2" x14ac:dyDescent="0.25">
      <c r="A90" s="1">
        <v>9.875</v>
      </c>
      <c r="B90" s="1">
        <v>0.48425705574984501</v>
      </c>
    </row>
    <row r="91" spans="1:2" x14ac:dyDescent="0.25">
      <c r="A91" s="1">
        <v>10</v>
      </c>
      <c r="B91" s="1">
        <v>0.48425705523184498</v>
      </c>
    </row>
    <row r="92" spans="1:2" x14ac:dyDescent="0.25">
      <c r="A92" s="1">
        <v>10.125</v>
      </c>
      <c r="B92" s="1">
        <v>0.48425705391551799</v>
      </c>
    </row>
    <row r="93" spans="1:2" x14ac:dyDescent="0.25">
      <c r="A93" s="1">
        <v>10.25</v>
      </c>
      <c r="B93" s="1">
        <v>0.484257053785831</v>
      </c>
    </row>
    <row r="94" spans="1:2" x14ac:dyDescent="0.25">
      <c r="A94" s="1">
        <v>10.375</v>
      </c>
      <c r="B94" s="1">
        <v>0.48425705354762699</v>
      </c>
    </row>
    <row r="95" spans="1:2" x14ac:dyDescent="0.25">
      <c r="A95" s="1">
        <v>10.5</v>
      </c>
      <c r="B95" s="1">
        <v>0.484257053394478</v>
      </c>
    </row>
    <row r="96" spans="1:2" x14ac:dyDescent="0.25">
      <c r="A96" s="1">
        <v>10.625</v>
      </c>
      <c r="B96" s="1">
        <v>0.48425705319831303</v>
      </c>
    </row>
    <row r="97" spans="1:2" x14ac:dyDescent="0.25">
      <c r="A97" s="1">
        <v>10.75</v>
      </c>
      <c r="B97" s="1">
        <v>0.48425705248791701</v>
      </c>
    </row>
    <row r="98" spans="1:2" x14ac:dyDescent="0.25">
      <c r="A98" s="1">
        <v>10.875</v>
      </c>
      <c r="B98" s="1">
        <v>0.484257052297137</v>
      </c>
    </row>
    <row r="99" spans="1:2" x14ac:dyDescent="0.25">
      <c r="A99" s="1">
        <v>11</v>
      </c>
      <c r="B99" s="1">
        <v>0.48425705229086202</v>
      </c>
    </row>
    <row r="100" spans="1:2" x14ac:dyDescent="0.25">
      <c r="A100" s="1">
        <v>11.125</v>
      </c>
      <c r="B100" s="1">
        <v>0.48425705367673499</v>
      </c>
    </row>
    <row r="101" spans="1:2" x14ac:dyDescent="0.25">
      <c r="A101" s="1">
        <v>11.25</v>
      </c>
      <c r="B101" s="1">
        <v>0.48425705349989101</v>
      </c>
    </row>
    <row r="102" spans="1:2" x14ac:dyDescent="0.25">
      <c r="A102" s="1">
        <v>11.375</v>
      </c>
      <c r="B102" s="1">
        <v>0.48425705373209099</v>
      </c>
    </row>
    <row r="103" spans="1:2" x14ac:dyDescent="0.25">
      <c r="A103" s="1">
        <v>11.5</v>
      </c>
      <c r="B103" s="1">
        <v>0.484257053585608</v>
      </c>
    </row>
    <row r="104" spans="1:2" x14ac:dyDescent="0.25">
      <c r="A104" s="1">
        <v>11.625</v>
      </c>
      <c r="B104" s="1">
        <v>0.48425705341235598</v>
      </c>
    </row>
    <row r="105" spans="1:2" x14ac:dyDescent="0.25">
      <c r="A105" s="1">
        <v>11.75</v>
      </c>
      <c r="B105" s="1">
        <v>0.48425705365135602</v>
      </c>
    </row>
    <row r="106" spans="1:2" x14ac:dyDescent="0.25">
      <c r="A106" s="1">
        <v>11.875</v>
      </c>
      <c r="B106" s="1">
        <v>0.48425705408882902</v>
      </c>
    </row>
    <row r="107" spans="1:2" x14ac:dyDescent="0.25">
      <c r="A107" s="1">
        <v>12</v>
      </c>
      <c r="B107" s="1">
        <v>0.484257054809757</v>
      </c>
    </row>
    <row r="108" spans="1:2" x14ac:dyDescent="0.25">
      <c r="A108" s="1">
        <v>12.125</v>
      </c>
      <c r="B108" s="1">
        <v>0.484257055309815</v>
      </c>
    </row>
    <row r="109" spans="1:2" x14ac:dyDescent="0.25">
      <c r="A109" s="1">
        <v>12.25</v>
      </c>
      <c r="B109" s="1">
        <v>0.48425705498315802</v>
      </c>
    </row>
    <row r="110" spans="1:2" x14ac:dyDescent="0.25">
      <c r="A110" s="1">
        <v>12.375</v>
      </c>
      <c r="B110" s="1">
        <v>0.48425705482185599</v>
      </c>
    </row>
    <row r="111" spans="1:2" x14ac:dyDescent="0.25">
      <c r="A111" s="1">
        <v>12.5</v>
      </c>
      <c r="B111" s="1">
        <v>0.48425705462303198</v>
      </c>
    </row>
    <row r="112" spans="1:2" x14ac:dyDescent="0.25">
      <c r="A112" s="1">
        <v>12.625</v>
      </c>
      <c r="B112" s="1">
        <v>0.48425705525017199</v>
      </c>
    </row>
    <row r="113" spans="1:2" x14ac:dyDescent="0.25">
      <c r="A113" s="1">
        <v>12.75</v>
      </c>
      <c r="B113" s="1">
        <v>0.48425705503771299</v>
      </c>
    </row>
    <row r="114" spans="1:2" x14ac:dyDescent="0.25">
      <c r="A114" s="1">
        <v>12.875</v>
      </c>
      <c r="B114" s="1">
        <v>0.48425705486686599</v>
      </c>
    </row>
    <row r="115" spans="1:2" x14ac:dyDescent="0.25">
      <c r="A115" s="1">
        <v>13</v>
      </c>
      <c r="B115" s="1">
        <v>0.48425705456983598</v>
      </c>
    </row>
    <row r="116" spans="1:2" x14ac:dyDescent="0.25">
      <c r="A116" s="1">
        <v>13.125</v>
      </c>
      <c r="B116" s="1">
        <v>0.48425705497626798</v>
      </c>
    </row>
    <row r="117" spans="1:2" x14ac:dyDescent="0.25">
      <c r="A117" s="1">
        <v>13.25</v>
      </c>
      <c r="B117" s="1">
        <v>0.484257056209218</v>
      </c>
    </row>
    <row r="118" spans="1:2" x14ac:dyDescent="0.25">
      <c r="A118" s="1">
        <v>13.375</v>
      </c>
      <c r="B118" s="1">
        <v>0.48425705651898998</v>
      </c>
    </row>
    <row r="119" spans="1:2" x14ac:dyDescent="0.25">
      <c r="A119" s="1">
        <v>13.5</v>
      </c>
      <c r="B119" s="1">
        <v>0.48425705657999102</v>
      </c>
    </row>
    <row r="120" spans="1:2" x14ac:dyDescent="0.25">
      <c r="A120" s="1">
        <v>13.625</v>
      </c>
      <c r="B120" s="1">
        <v>0.48425705654296097</v>
      </c>
    </row>
    <row r="121" spans="1:2" x14ac:dyDescent="0.25">
      <c r="A121" s="1">
        <v>13.75</v>
      </c>
      <c r="B121" s="1">
        <v>0.484257056343257</v>
      </c>
    </row>
    <row r="122" spans="1:2" x14ac:dyDescent="0.25">
      <c r="A122" s="1">
        <v>13.875</v>
      </c>
      <c r="B122" s="1">
        <v>0.48425705615522502</v>
      </c>
    </row>
    <row r="123" spans="1:2" x14ac:dyDescent="0.25">
      <c r="A123" s="1">
        <v>14</v>
      </c>
      <c r="B123" s="1">
        <v>0.48425705625136101</v>
      </c>
    </row>
    <row r="124" spans="1:2" x14ac:dyDescent="0.25">
      <c r="A124" s="1">
        <v>14.125</v>
      </c>
      <c r="B124" s="1">
        <v>0.48425705608242697</v>
      </c>
    </row>
    <row r="125" spans="1:2" x14ac:dyDescent="0.25">
      <c r="A125" s="1">
        <v>14.25</v>
      </c>
      <c r="B125" s="1">
        <v>0.48425705588854301</v>
      </c>
    </row>
    <row r="126" spans="1:2" x14ac:dyDescent="0.25">
      <c r="A126" s="1">
        <v>14.375</v>
      </c>
      <c r="B126" s="1">
        <v>0.48425705581558098</v>
      </c>
    </row>
    <row r="127" spans="1:2" x14ac:dyDescent="0.25">
      <c r="A127" s="1">
        <v>14.5</v>
      </c>
      <c r="B127" s="1">
        <v>0.48425705566785598</v>
      </c>
    </row>
    <row r="128" spans="1:2" x14ac:dyDescent="0.25">
      <c r="A128" s="1">
        <v>14.625</v>
      </c>
      <c r="B128" s="1">
        <v>0.48425705543266501</v>
      </c>
    </row>
    <row r="129" spans="1:2" x14ac:dyDescent="0.25">
      <c r="A129" s="1">
        <v>14.75</v>
      </c>
      <c r="B129" s="1">
        <v>0.48425705525059898</v>
      </c>
    </row>
    <row r="130" spans="1:2" x14ac:dyDescent="0.25">
      <c r="A130" s="1">
        <v>14.875</v>
      </c>
      <c r="B130" s="1">
        <v>0.48425705508089401</v>
      </c>
    </row>
    <row r="131" spans="1:2" x14ac:dyDescent="0.25">
      <c r="A131" s="1">
        <v>15</v>
      </c>
      <c r="B131" s="1">
        <v>0.484257054938312</v>
      </c>
    </row>
    <row r="132" spans="1:2" x14ac:dyDescent="0.25">
      <c r="A132" s="1">
        <v>15.125</v>
      </c>
      <c r="B132" s="1">
        <v>0.484257054666061</v>
      </c>
    </row>
    <row r="133" spans="1:2" x14ac:dyDescent="0.25">
      <c r="A133" s="1">
        <v>15.25</v>
      </c>
      <c r="B133" s="1">
        <v>0.48425705463702301</v>
      </c>
    </row>
    <row r="134" spans="1:2" x14ac:dyDescent="0.25">
      <c r="A134" s="1">
        <v>15.375</v>
      </c>
      <c r="B134" s="1">
        <v>0.48425705425570398</v>
      </c>
    </row>
    <row r="135" spans="1:2" x14ac:dyDescent="0.25">
      <c r="A135" s="1">
        <v>15.5</v>
      </c>
      <c r="B135" s="1">
        <v>0.484257054016556</v>
      </c>
    </row>
    <row r="136" spans="1:2" x14ac:dyDescent="0.25">
      <c r="A136" s="1">
        <v>15.625</v>
      </c>
      <c r="B136" s="1">
        <v>0.48425705388307799</v>
      </c>
    </row>
    <row r="137" spans="1:2" x14ac:dyDescent="0.25">
      <c r="A137" s="1">
        <v>15.75</v>
      </c>
      <c r="B137" s="1">
        <v>0.48425705353781601</v>
      </c>
    </row>
    <row r="138" spans="1:2" x14ac:dyDescent="0.25">
      <c r="A138" s="1">
        <v>15.875</v>
      </c>
      <c r="B138" s="1">
        <v>0.48425705282005799</v>
      </c>
    </row>
    <row r="139" spans="1:2" x14ac:dyDescent="0.25">
      <c r="A139" s="1">
        <v>16</v>
      </c>
      <c r="B139" s="1">
        <v>0.484257052669813</v>
      </c>
    </row>
    <row r="140" spans="1:2" x14ac:dyDescent="0.25">
      <c r="A140" s="1">
        <v>16.125</v>
      </c>
      <c r="B140" s="1">
        <v>0.48425705248830497</v>
      </c>
    </row>
    <row r="141" spans="1:2" x14ac:dyDescent="0.25">
      <c r="A141" s="1">
        <v>16.25</v>
      </c>
      <c r="B141" s="1">
        <v>0.484257050673081</v>
      </c>
    </row>
    <row r="142" spans="1:2" x14ac:dyDescent="0.25">
      <c r="A142" s="1">
        <v>16.375</v>
      </c>
      <c r="B142" s="1">
        <v>0.48425705045408801</v>
      </c>
    </row>
    <row r="143" spans="1:2" x14ac:dyDescent="0.25">
      <c r="A143" s="1">
        <v>16.5</v>
      </c>
      <c r="B143" s="1">
        <v>0.48425705031749799</v>
      </c>
    </row>
    <row r="144" spans="1:2" x14ac:dyDescent="0.25">
      <c r="A144" s="1">
        <v>16.625</v>
      </c>
      <c r="B144" s="1">
        <v>0.48425704982659701</v>
      </c>
    </row>
    <row r="145" spans="1:2" x14ac:dyDescent="0.25">
      <c r="A145" s="1">
        <v>16.75</v>
      </c>
      <c r="B145" s="1">
        <v>0.48425704954958299</v>
      </c>
    </row>
    <row r="146" spans="1:2" x14ac:dyDescent="0.25">
      <c r="A146" s="1">
        <v>16.875</v>
      </c>
      <c r="B146" s="1">
        <v>0.48425704943012998</v>
      </c>
    </row>
    <row r="147" spans="1:2" x14ac:dyDescent="0.25">
      <c r="A147" s="1">
        <v>17</v>
      </c>
      <c r="B147" s="1">
        <v>0.48425704945813097</v>
      </c>
    </row>
    <row r="148" spans="1:2" x14ac:dyDescent="0.25">
      <c r="A148" s="1">
        <v>17.125</v>
      </c>
      <c r="B148" s="1">
        <v>0.48425704950616</v>
      </c>
    </row>
    <row r="149" spans="1:2" x14ac:dyDescent="0.25">
      <c r="A149" s="1">
        <v>17.25</v>
      </c>
      <c r="B149" s="1">
        <v>0.48425704962518601</v>
      </c>
    </row>
    <row r="150" spans="1:2" x14ac:dyDescent="0.25">
      <c r="A150" s="1">
        <v>17.375</v>
      </c>
      <c r="B150" s="1">
        <v>0.48425704945016701</v>
      </c>
    </row>
    <row r="151" spans="1:2" x14ac:dyDescent="0.25">
      <c r="A151" s="1">
        <v>17.5</v>
      </c>
      <c r="B151" s="1">
        <v>0.48425704931768399</v>
      </c>
    </row>
    <row r="152" spans="1:2" x14ac:dyDescent="0.25">
      <c r="A152" s="1">
        <v>17.625</v>
      </c>
      <c r="B152" s="1">
        <v>0.48425704922134</v>
      </c>
    </row>
    <row r="153" spans="1:2" x14ac:dyDescent="0.25">
      <c r="A153" s="1">
        <v>17.75</v>
      </c>
      <c r="B153" s="1">
        <v>0.48425704846800799</v>
      </c>
    </row>
    <row r="154" spans="1:2" x14ac:dyDescent="0.25">
      <c r="A154" s="1">
        <v>17.875</v>
      </c>
      <c r="B154" s="1">
        <v>0.48425704797008201</v>
      </c>
    </row>
    <row r="155" spans="1:2" x14ac:dyDescent="0.25">
      <c r="A155" s="1">
        <v>18</v>
      </c>
      <c r="B155" s="1">
        <v>0.48425704773380901</v>
      </c>
    </row>
    <row r="156" spans="1:2" x14ac:dyDescent="0.25">
      <c r="A156" s="1">
        <v>18.125</v>
      </c>
      <c r="B156" s="1">
        <v>0.48425704755778898</v>
      </c>
    </row>
    <row r="157" spans="1:2" x14ac:dyDescent="0.25">
      <c r="A157" s="1">
        <v>18.25</v>
      </c>
      <c r="B157" s="1">
        <v>0.48425704753231802</v>
      </c>
    </row>
    <row r="158" spans="1:2" x14ac:dyDescent="0.25">
      <c r="A158" s="1">
        <v>18.375</v>
      </c>
      <c r="B158" s="1">
        <v>0.48425704735119901</v>
      </c>
    </row>
    <row r="159" spans="1:2" x14ac:dyDescent="0.25">
      <c r="A159" s="1">
        <v>18.5</v>
      </c>
      <c r="B159" s="1">
        <v>0.48425704681225101</v>
      </c>
    </row>
    <row r="160" spans="1:2" x14ac:dyDescent="0.25">
      <c r="A160" s="1">
        <v>18.625</v>
      </c>
      <c r="B160" s="1">
        <v>0.48425704662921798</v>
      </c>
    </row>
    <row r="161" spans="1:2" x14ac:dyDescent="0.25">
      <c r="A161" s="1">
        <v>18.75</v>
      </c>
      <c r="B161" s="1">
        <v>0.48425704625499999</v>
      </c>
    </row>
    <row r="162" spans="1:2" x14ac:dyDescent="0.25">
      <c r="A162" s="1">
        <v>18.875</v>
      </c>
      <c r="B162" s="1">
        <v>0.48425704605283898</v>
      </c>
    </row>
    <row r="163" spans="1:2" x14ac:dyDescent="0.25">
      <c r="A163" s="1">
        <v>19</v>
      </c>
      <c r="B163" s="1">
        <v>0.484257045972665</v>
      </c>
    </row>
    <row r="164" spans="1:2" x14ac:dyDescent="0.25">
      <c r="A164" s="1">
        <v>19.125</v>
      </c>
      <c r="B164" s="1">
        <v>0.48425704580041301</v>
      </c>
    </row>
    <row r="165" spans="1:2" x14ac:dyDescent="0.25">
      <c r="A165" s="1">
        <v>19.25</v>
      </c>
      <c r="B165" s="1">
        <v>0.48425704607763798</v>
      </c>
    </row>
    <row r="166" spans="1:2" x14ac:dyDescent="0.25">
      <c r="A166" s="1">
        <v>19.375</v>
      </c>
      <c r="B166" s="1">
        <v>0.48425704637234201</v>
      </c>
    </row>
    <row r="167" spans="1:2" x14ac:dyDescent="0.25">
      <c r="A167" s="1">
        <v>19.5</v>
      </c>
      <c r="B167" s="1">
        <v>0.48425704654402402</v>
      </c>
    </row>
    <row r="168" spans="1:2" x14ac:dyDescent="0.25">
      <c r="A168" s="1">
        <v>19.625</v>
      </c>
      <c r="B168" s="1">
        <v>0.484257046603916</v>
      </c>
    </row>
    <row r="169" spans="1:2" x14ac:dyDescent="0.25">
      <c r="A169" s="1">
        <v>19.75</v>
      </c>
      <c r="B169" s="1">
        <v>0.48425704716285201</v>
      </c>
    </row>
    <row r="170" spans="1:2" x14ac:dyDescent="0.25">
      <c r="A170" s="1">
        <v>19.875</v>
      </c>
      <c r="B170" s="1">
        <v>0.48425704728402003</v>
      </c>
    </row>
    <row r="171" spans="1:2" x14ac:dyDescent="0.25">
      <c r="A171" s="1">
        <v>20</v>
      </c>
      <c r="B171" s="1">
        <v>0.48425704926184299</v>
      </c>
    </row>
    <row r="172" spans="1:2" x14ac:dyDescent="0.25">
      <c r="A172" s="1">
        <v>20.125</v>
      </c>
      <c r="B172" s="1">
        <v>0.48425704923670898</v>
      </c>
    </row>
    <row r="173" spans="1:2" x14ac:dyDescent="0.25">
      <c r="A173" s="1">
        <v>20.25</v>
      </c>
      <c r="B173" s="1">
        <v>0.48425704922260498</v>
      </c>
    </row>
    <row r="174" spans="1:2" x14ac:dyDescent="0.25">
      <c r="A174" s="1">
        <v>20.375</v>
      </c>
      <c r="B174" s="1">
        <v>0.48425704956448401</v>
      </c>
    </row>
    <row r="175" spans="1:2" x14ac:dyDescent="0.25">
      <c r="A175" s="1">
        <v>20.5</v>
      </c>
      <c r="B175" s="1">
        <v>0.48425705068496899</v>
      </c>
    </row>
    <row r="176" spans="1:2" x14ac:dyDescent="0.25">
      <c r="A176" s="1">
        <v>20.625</v>
      </c>
      <c r="B176" s="1">
        <v>0.484257050919499</v>
      </c>
    </row>
    <row r="177" spans="1:2" x14ac:dyDescent="0.25">
      <c r="A177" s="1">
        <v>20.75</v>
      </c>
      <c r="B177" s="1">
        <v>0.48425705175114298</v>
      </c>
    </row>
    <row r="178" spans="1:2" x14ac:dyDescent="0.25">
      <c r="A178" s="1">
        <v>20.875</v>
      </c>
      <c r="B178" s="1">
        <v>0.48425705169148198</v>
      </c>
    </row>
    <row r="179" spans="1:2" x14ac:dyDescent="0.25">
      <c r="A179" s="1">
        <v>21</v>
      </c>
      <c r="B179" s="1">
        <v>0.48425705189477702</v>
      </c>
    </row>
    <row r="180" spans="1:2" x14ac:dyDescent="0.25">
      <c r="A180" s="1">
        <v>21.125</v>
      </c>
      <c r="B180" s="1">
        <v>0.48425705171293298</v>
      </c>
    </row>
    <row r="181" spans="1:2" x14ac:dyDescent="0.25">
      <c r="A181" s="1">
        <v>21.25</v>
      </c>
      <c r="B181" s="1">
        <v>0.48425705153468701</v>
      </c>
    </row>
    <row r="182" spans="1:2" x14ac:dyDescent="0.25">
      <c r="A182" s="1">
        <v>21.375</v>
      </c>
      <c r="B182" s="1">
        <v>0.48425705159772903</v>
      </c>
    </row>
    <row r="183" spans="1:2" x14ac:dyDescent="0.25">
      <c r="A183" s="1">
        <v>21.5</v>
      </c>
      <c r="B183" s="1">
        <v>0.484257051493588</v>
      </c>
    </row>
    <row r="184" spans="1:2" x14ac:dyDescent="0.25">
      <c r="A184" s="1">
        <v>21.625</v>
      </c>
      <c r="B184" s="1">
        <v>0.48425705127360302</v>
      </c>
    </row>
    <row r="185" spans="1:2" x14ac:dyDescent="0.25">
      <c r="A185" s="1">
        <v>21.75</v>
      </c>
      <c r="B185" s="1">
        <v>0.484257051153966</v>
      </c>
    </row>
    <row r="186" spans="1:2" x14ac:dyDescent="0.25">
      <c r="A186" s="1">
        <v>21.875</v>
      </c>
      <c r="B186" s="1">
        <v>0.48425705144907599</v>
      </c>
    </row>
    <row r="187" spans="1:2" x14ac:dyDescent="0.25">
      <c r="A187" s="1">
        <v>22</v>
      </c>
      <c r="B187" s="1">
        <v>0.48425705127861501</v>
      </c>
    </row>
    <row r="188" spans="1:2" x14ac:dyDescent="0.25">
      <c r="A188" s="1">
        <v>22.125</v>
      </c>
      <c r="B188" s="1">
        <v>0.484257051109172</v>
      </c>
    </row>
    <row r="189" spans="1:2" x14ac:dyDescent="0.25">
      <c r="A189" s="1">
        <v>22.25</v>
      </c>
      <c r="B189" s="1">
        <v>0.48425705069129099</v>
      </c>
    </row>
    <row r="190" spans="1:2" x14ac:dyDescent="0.25">
      <c r="A190" s="1">
        <v>22.375</v>
      </c>
      <c r="B190" s="1">
        <v>0.48425705056034501</v>
      </c>
    </row>
    <row r="191" spans="1:2" x14ac:dyDescent="0.25">
      <c r="A191" s="1">
        <v>22.5</v>
      </c>
      <c r="B191" s="1">
        <v>0.484257050560709</v>
      </c>
    </row>
    <row r="192" spans="1:2" x14ac:dyDescent="0.25">
      <c r="A192" s="1">
        <v>22.625</v>
      </c>
      <c r="B192" s="1">
        <v>0.48425705032803901</v>
      </c>
    </row>
    <row r="193" spans="1:2" x14ac:dyDescent="0.25">
      <c r="A193" s="1">
        <v>22.75</v>
      </c>
      <c r="B193" s="1">
        <v>0.48425705022523002</v>
      </c>
    </row>
    <row r="194" spans="1:2" x14ac:dyDescent="0.25">
      <c r="A194" s="1">
        <v>22.875</v>
      </c>
      <c r="B194" s="1">
        <v>0.48425705011436398</v>
      </c>
    </row>
    <row r="195" spans="1:2" x14ac:dyDescent="0.25">
      <c r="A195" s="1">
        <v>23</v>
      </c>
      <c r="B195" s="1">
        <v>0.48425704999996</v>
      </c>
    </row>
    <row r="196" spans="1:2" x14ac:dyDescent="0.25">
      <c r="A196" s="1">
        <v>23.125</v>
      </c>
      <c r="B196" s="1">
        <v>0.48425704985868601</v>
      </c>
    </row>
    <row r="197" spans="1:2" x14ac:dyDescent="0.25">
      <c r="A197" s="1">
        <v>23.25</v>
      </c>
      <c r="B197" s="1">
        <v>0.484257049814665</v>
      </c>
    </row>
    <row r="198" spans="1:2" x14ac:dyDescent="0.25">
      <c r="A198" s="1">
        <v>23.375</v>
      </c>
      <c r="B198" s="1">
        <v>0.48425705000005997</v>
      </c>
    </row>
    <row r="199" spans="1:2" x14ac:dyDescent="0.25">
      <c r="A199" s="1">
        <v>23.5</v>
      </c>
      <c r="B199" s="1">
        <v>0.48425704992871099</v>
      </c>
    </row>
    <row r="200" spans="1:2" x14ac:dyDescent="0.25">
      <c r="A200" s="1">
        <v>23.625</v>
      </c>
      <c r="B200" s="1">
        <v>0.48425704968703198</v>
      </c>
    </row>
    <row r="201" spans="1:2" x14ac:dyDescent="0.25">
      <c r="A201" s="1">
        <v>23.75</v>
      </c>
      <c r="B201" s="1">
        <v>0.484257052988605</v>
      </c>
    </row>
    <row r="202" spans="1:2" x14ac:dyDescent="0.25">
      <c r="A202" s="1">
        <v>23.875</v>
      </c>
      <c r="B202" s="1">
        <v>0.48425705274379599</v>
      </c>
    </row>
    <row r="203" spans="1:2" x14ac:dyDescent="0.25">
      <c r="A203" s="1">
        <v>24</v>
      </c>
      <c r="B203" s="1">
        <v>0.48425705341599701</v>
      </c>
    </row>
    <row r="204" spans="1:2" x14ac:dyDescent="0.25">
      <c r="A204" s="1">
        <v>24.125</v>
      </c>
      <c r="B204" s="1">
        <v>0.48425705326797702</v>
      </c>
    </row>
    <row r="205" spans="1:2" x14ac:dyDescent="0.25">
      <c r="A205" s="1">
        <v>24.25</v>
      </c>
      <c r="B205" s="1">
        <v>0.48425705336654901</v>
      </c>
    </row>
    <row r="206" spans="1:2" x14ac:dyDescent="0.25">
      <c r="A206" s="1">
        <v>24.375</v>
      </c>
      <c r="B206" s="1">
        <v>0.48425705356116999</v>
      </c>
    </row>
    <row r="207" spans="1:2" x14ac:dyDescent="0.25">
      <c r="A207" s="1">
        <v>24.5</v>
      </c>
      <c r="B207" s="1">
        <v>0.48425705343061298</v>
      </c>
    </row>
    <row r="208" spans="1:2" x14ac:dyDescent="0.25">
      <c r="A208" s="1">
        <v>24.625</v>
      </c>
      <c r="B208" s="1">
        <v>0.484257053161812</v>
      </c>
    </row>
    <row r="209" spans="1:2" x14ac:dyDescent="0.25">
      <c r="A209" s="1">
        <v>24.75</v>
      </c>
      <c r="B209" s="1">
        <v>0.48425705274001302</v>
      </c>
    </row>
    <row r="210" spans="1:2" x14ac:dyDescent="0.25">
      <c r="A210" s="1">
        <v>24.875</v>
      </c>
      <c r="B210" s="1">
        <v>0.484257052631485</v>
      </c>
    </row>
    <row r="211" spans="1:2" x14ac:dyDescent="0.25">
      <c r="A211" s="1">
        <v>25</v>
      </c>
      <c r="B211" s="1">
        <v>0.48425705206713998</v>
      </c>
    </row>
    <row r="212" spans="1:2" x14ac:dyDescent="0.25">
      <c r="A212" s="1">
        <v>25.125</v>
      </c>
      <c r="B212" s="1">
        <v>0.48425705155424698</v>
      </c>
    </row>
    <row r="213" spans="1:2" x14ac:dyDescent="0.25">
      <c r="A213" s="1">
        <v>25.25</v>
      </c>
      <c r="B213" s="1">
        <v>0.48425705169711503</v>
      </c>
    </row>
    <row r="214" spans="1:2" x14ac:dyDescent="0.25">
      <c r="A214" s="1">
        <v>25.375</v>
      </c>
      <c r="B214" s="1">
        <v>0.484257051553178</v>
      </c>
    </row>
    <row r="215" spans="1:2" x14ac:dyDescent="0.25">
      <c r="A215" s="1">
        <v>25.5</v>
      </c>
      <c r="B215" s="1">
        <v>0.48425705129593599</v>
      </c>
    </row>
    <row r="216" spans="1:2" x14ac:dyDescent="0.25">
      <c r="A216" s="1">
        <v>25.625</v>
      </c>
      <c r="B216" s="1">
        <v>0.48425705127194801</v>
      </c>
    </row>
    <row r="217" spans="1:2" x14ac:dyDescent="0.25">
      <c r="A217" s="1">
        <v>25.75</v>
      </c>
      <c r="B217" s="1">
        <v>0.48425705108373102</v>
      </c>
    </row>
    <row r="218" spans="1:2" x14ac:dyDescent="0.25">
      <c r="A218" s="1">
        <v>25.875</v>
      </c>
      <c r="B218" s="1">
        <v>0.48425705084792298</v>
      </c>
    </row>
    <row r="219" spans="1:2" x14ac:dyDescent="0.25">
      <c r="A219" s="1">
        <v>26</v>
      </c>
      <c r="B219" s="1">
        <v>0.48425705163513499</v>
      </c>
    </row>
    <row r="220" spans="1:2" x14ac:dyDescent="0.25">
      <c r="A220" s="1">
        <v>26.125</v>
      </c>
      <c r="B220" s="1">
        <v>0.48425705227854099</v>
      </c>
    </row>
    <row r="221" spans="1:2" x14ac:dyDescent="0.25">
      <c r="A221" s="1">
        <v>26.25</v>
      </c>
      <c r="B221" s="1">
        <v>0.48425705208152903</v>
      </c>
    </row>
    <row r="222" spans="1:2" x14ac:dyDescent="0.25">
      <c r="A222" s="1">
        <v>26.375</v>
      </c>
      <c r="B222" s="1">
        <v>0.48425705181296202</v>
      </c>
    </row>
    <row r="223" spans="1:2" x14ac:dyDescent="0.25">
      <c r="A223" s="1">
        <v>26.5</v>
      </c>
      <c r="B223" s="1">
        <v>0.484257052205945</v>
      </c>
    </row>
    <row r="224" spans="1:2" x14ac:dyDescent="0.25">
      <c r="A224" s="1">
        <v>26.625</v>
      </c>
      <c r="B224" s="1">
        <v>0.484257052062602</v>
      </c>
    </row>
    <row r="225" spans="1:2" x14ac:dyDescent="0.25">
      <c r="A225" s="1">
        <v>26.75</v>
      </c>
      <c r="B225" s="1">
        <v>0.48425705193204899</v>
      </c>
    </row>
    <row r="226" spans="1:2" x14ac:dyDescent="0.25">
      <c r="A226" s="1">
        <v>26.875</v>
      </c>
      <c r="B226" s="1">
        <v>0.48425705180620299</v>
      </c>
    </row>
    <row r="227" spans="1:2" x14ac:dyDescent="0.25">
      <c r="A227" s="1">
        <v>27</v>
      </c>
      <c r="B227" s="1">
        <v>0.484257051388301</v>
      </c>
    </row>
    <row r="228" spans="1:2" x14ac:dyDescent="0.25">
      <c r="A228" s="1">
        <v>27.125</v>
      </c>
      <c r="B228" s="1">
        <v>0.48425705124436602</v>
      </c>
    </row>
    <row r="229" spans="1:2" x14ac:dyDescent="0.25">
      <c r="A229" s="1">
        <v>27.25</v>
      </c>
      <c r="B229" s="1">
        <v>0.48425705095958999</v>
      </c>
    </row>
    <row r="230" spans="1:2" x14ac:dyDescent="0.25">
      <c r="A230" s="1">
        <v>27.375</v>
      </c>
      <c r="B230" s="1">
        <v>0.48425705072519198</v>
      </c>
    </row>
    <row r="231" spans="1:2" x14ac:dyDescent="0.25">
      <c r="A231" s="1">
        <v>27.5</v>
      </c>
      <c r="B231" s="1">
        <v>0.48425705062320201</v>
      </c>
    </row>
    <row r="232" spans="1:2" x14ac:dyDescent="0.25">
      <c r="A232" s="1">
        <v>27.625</v>
      </c>
      <c r="B232" s="1">
        <v>0.48425705049916501</v>
      </c>
    </row>
    <row r="233" spans="1:2" x14ac:dyDescent="0.25">
      <c r="A233" s="1">
        <v>27.75</v>
      </c>
      <c r="B233" s="1">
        <v>0.48425705045294398</v>
      </c>
    </row>
    <row r="234" spans="1:2" x14ac:dyDescent="0.25">
      <c r="A234" s="1">
        <v>27.875</v>
      </c>
      <c r="B234" s="1">
        <v>0.48425705033939398</v>
      </c>
    </row>
    <row r="235" spans="1:2" x14ac:dyDescent="0.25">
      <c r="A235" s="1">
        <v>28</v>
      </c>
      <c r="B235" s="1">
        <v>0.48425705034128502</v>
      </c>
    </row>
    <row r="236" spans="1:2" x14ac:dyDescent="0.25">
      <c r="A236" s="1">
        <v>28.125</v>
      </c>
      <c r="B236" s="1">
        <v>0.48425705017037601</v>
      </c>
    </row>
    <row r="237" spans="1:2" x14ac:dyDescent="0.25">
      <c r="A237" s="1">
        <v>28.25</v>
      </c>
      <c r="B237" s="1">
        <v>0.48425705002043201</v>
      </c>
    </row>
    <row r="238" spans="1:2" x14ac:dyDescent="0.25">
      <c r="A238" s="1">
        <v>28.375</v>
      </c>
      <c r="B238" s="1">
        <v>0.48425704971963102</v>
      </c>
    </row>
    <row r="239" spans="1:2" x14ac:dyDescent="0.25">
      <c r="A239" s="1">
        <v>28.5</v>
      </c>
      <c r="B239" s="1">
        <v>0.48425704898623401</v>
      </c>
    </row>
    <row r="240" spans="1:2" x14ac:dyDescent="0.25">
      <c r="A240" s="1">
        <v>28.625</v>
      </c>
      <c r="B240" s="1">
        <v>0.48425704876166797</v>
      </c>
    </row>
    <row r="241" spans="1:2" x14ac:dyDescent="0.25">
      <c r="A241" s="1">
        <v>28.75</v>
      </c>
      <c r="B241" s="1">
        <v>0.484257048604534</v>
      </c>
    </row>
    <row r="242" spans="1:2" x14ac:dyDescent="0.25">
      <c r="A242" s="1">
        <v>28.875</v>
      </c>
      <c r="B242" s="1">
        <v>0.48425704843721001</v>
      </c>
    </row>
    <row r="243" spans="1:2" x14ac:dyDescent="0.25">
      <c r="A243" s="1">
        <v>29</v>
      </c>
      <c r="B243" s="1">
        <v>0.484257048210817</v>
      </c>
    </row>
    <row r="244" spans="1:2" x14ac:dyDescent="0.25">
      <c r="A244" s="1">
        <v>29.125</v>
      </c>
      <c r="B244" s="1">
        <v>0.48425704811982301</v>
      </c>
    </row>
    <row r="245" spans="1:2" x14ac:dyDescent="0.25">
      <c r="A245" s="1">
        <v>29.25</v>
      </c>
      <c r="B245" s="1">
        <v>0.48425704765142502</v>
      </c>
    </row>
    <row r="246" spans="1:2" x14ac:dyDescent="0.25">
      <c r="A246" s="1">
        <v>29.375</v>
      </c>
      <c r="B246" s="1">
        <v>0.48425704754371801</v>
      </c>
    </row>
    <row r="247" spans="1:2" x14ac:dyDescent="0.25">
      <c r="A247" s="1">
        <v>29.5</v>
      </c>
      <c r="B247" s="1">
        <v>0.484257047403237</v>
      </c>
    </row>
    <row r="248" spans="1:2" x14ac:dyDescent="0.25">
      <c r="A248" s="1">
        <v>29.625</v>
      </c>
      <c r="B248" s="1">
        <v>0.48425704676310199</v>
      </c>
    </row>
    <row r="249" spans="1:2" x14ac:dyDescent="0.25">
      <c r="A249" s="1">
        <v>29.75</v>
      </c>
      <c r="B249" s="1">
        <v>0.48425704655433999</v>
      </c>
    </row>
    <row r="250" spans="1:2" x14ac:dyDescent="0.25">
      <c r="A250" s="1">
        <v>29.875</v>
      </c>
      <c r="B250" s="1">
        <v>0.48425704620562099</v>
      </c>
    </row>
    <row r="251" spans="1:2" x14ac:dyDescent="0.25">
      <c r="A251" s="1">
        <v>30</v>
      </c>
      <c r="B251" s="1">
        <v>0.484257046011635</v>
      </c>
    </row>
  </sheetData>
  <mergeCells count="1">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C11" sqref="C11:C251"/>
    </sheetView>
  </sheetViews>
  <sheetFormatPr defaultRowHeight="15" x14ac:dyDescent="0.25"/>
  <cols>
    <col min="1" max="1" width="30.140625" style="2" customWidth="1"/>
    <col min="2" max="2" width="25.42578125" style="2" customWidth="1"/>
    <col min="3" max="3" width="30.42578125" style="2" customWidth="1"/>
  </cols>
  <sheetData>
    <row r="1" spans="1:3" ht="18" x14ac:dyDescent="0.35">
      <c r="A1" s="25" t="s">
        <v>2</v>
      </c>
      <c r="B1" s="26" t="s">
        <v>13</v>
      </c>
      <c r="C1" s="27"/>
    </row>
    <row r="2" spans="1:3" x14ac:dyDescent="0.25">
      <c r="A2" s="25"/>
      <c r="B2" s="11" t="s">
        <v>0</v>
      </c>
      <c r="C2" s="10" t="s">
        <v>1</v>
      </c>
    </row>
    <row r="3" spans="1:3" x14ac:dyDescent="0.25">
      <c r="A3" s="3" t="s">
        <v>3</v>
      </c>
      <c r="B3" s="9">
        <v>33</v>
      </c>
      <c r="C3" s="9">
        <v>33</v>
      </c>
    </row>
    <row r="4" spans="1:3" x14ac:dyDescent="0.25">
      <c r="A4" s="3" t="s">
        <v>4</v>
      </c>
      <c r="B4" s="9" t="s">
        <v>12</v>
      </c>
      <c r="C4" s="9" t="s">
        <v>12</v>
      </c>
    </row>
    <row r="5" spans="1:3" ht="31.5" x14ac:dyDescent="0.25">
      <c r="A5" s="4" t="s">
        <v>6</v>
      </c>
      <c r="B5" s="3">
        <v>4</v>
      </c>
      <c r="C5" s="3">
        <v>4</v>
      </c>
    </row>
    <row r="6" spans="1:3" x14ac:dyDescent="0.25">
      <c r="A6" s="4" t="s">
        <v>7</v>
      </c>
      <c r="B6" s="9">
        <v>59.212272727272719</v>
      </c>
      <c r="C6" s="9">
        <v>60.848064516129035</v>
      </c>
    </row>
    <row r="7" spans="1:3" ht="33" x14ac:dyDescent="0.25">
      <c r="A7" s="4" t="s">
        <v>8</v>
      </c>
      <c r="B7" s="3">
        <v>37.44</v>
      </c>
      <c r="C7" s="3">
        <v>37.44</v>
      </c>
    </row>
    <row r="8" spans="1:3" ht="33" x14ac:dyDescent="0.25">
      <c r="A8" s="4" t="s">
        <v>9</v>
      </c>
      <c r="B8" s="3">
        <v>34.568136363636363</v>
      </c>
      <c r="C8" s="3">
        <v>35.788967741935473</v>
      </c>
    </row>
    <row r="9" spans="1:3" x14ac:dyDescent="0.25">
      <c r="A9" s="3" t="s">
        <v>10</v>
      </c>
      <c r="B9" s="9">
        <v>85</v>
      </c>
      <c r="C9" s="9">
        <v>85</v>
      </c>
    </row>
    <row r="10" spans="1:3" s="6" customFormat="1" ht="18" x14ac:dyDescent="0.25">
      <c r="A10" s="5" t="s">
        <v>11</v>
      </c>
      <c r="B10" s="5" t="s">
        <v>35</v>
      </c>
      <c r="C10" s="5" t="s">
        <v>36</v>
      </c>
    </row>
    <row r="11" spans="1:3" x14ac:dyDescent="0.25">
      <c r="A11" s="1">
        <v>0</v>
      </c>
      <c r="B11" s="1">
        <v>0.48425738376651001</v>
      </c>
      <c r="C11" s="1">
        <v>0.48425692969775902</v>
      </c>
    </row>
    <row r="12" spans="1:3" x14ac:dyDescent="0.25">
      <c r="A12" s="1">
        <v>0.125</v>
      </c>
      <c r="B12" s="1">
        <v>0.48425738235566301</v>
      </c>
      <c r="C12" s="1">
        <v>0.484256929704938</v>
      </c>
    </row>
    <row r="13" spans="1:3" x14ac:dyDescent="0.25">
      <c r="A13" s="1">
        <v>0.25</v>
      </c>
      <c r="B13" s="1">
        <v>0.48425738175223099</v>
      </c>
      <c r="C13" s="1">
        <v>0.48425693051890301</v>
      </c>
    </row>
    <row r="14" spans="1:3" x14ac:dyDescent="0.25">
      <c r="A14" s="1">
        <v>0.375</v>
      </c>
      <c r="B14" s="1">
        <v>0.48425739237278997</v>
      </c>
      <c r="C14" s="1">
        <v>0.48425693057382402</v>
      </c>
    </row>
    <row r="15" spans="1:3" x14ac:dyDescent="0.25">
      <c r="A15" s="1">
        <v>0.5</v>
      </c>
      <c r="B15" s="1">
        <v>0.48425740663095201</v>
      </c>
      <c r="C15" s="1">
        <v>0.48425692990555602</v>
      </c>
    </row>
    <row r="16" spans="1:3" x14ac:dyDescent="0.25">
      <c r="A16" s="1">
        <v>0.625</v>
      </c>
      <c r="B16" s="1">
        <v>0.48425740568925202</v>
      </c>
      <c r="C16" s="1">
        <v>0.48425692866627401</v>
      </c>
    </row>
    <row r="17" spans="1:3" x14ac:dyDescent="0.25">
      <c r="A17" s="1">
        <v>0.75</v>
      </c>
      <c r="B17" s="1">
        <v>0.48425740195081401</v>
      </c>
      <c r="C17" s="1">
        <v>0.48425692380194901</v>
      </c>
    </row>
    <row r="18" spans="1:3" x14ac:dyDescent="0.25">
      <c r="A18" s="1">
        <v>0.875</v>
      </c>
      <c r="B18" s="1">
        <v>0.48425739965613002</v>
      </c>
      <c r="C18" s="1">
        <v>0.48425692275922699</v>
      </c>
    </row>
    <row r="19" spans="1:3" x14ac:dyDescent="0.25">
      <c r="A19" s="1">
        <v>1</v>
      </c>
      <c r="B19" s="1">
        <v>0.484257401319315</v>
      </c>
      <c r="C19" s="1">
        <v>0.48425692162422301</v>
      </c>
    </row>
    <row r="20" spans="1:3" x14ac:dyDescent="0.25">
      <c r="A20" s="1">
        <v>1.125</v>
      </c>
      <c r="B20" s="1">
        <v>0.48425739327156098</v>
      </c>
      <c r="C20" s="1">
        <v>0.48425691837481299</v>
      </c>
    </row>
    <row r="21" spans="1:3" x14ac:dyDescent="0.25">
      <c r="A21" s="1">
        <v>1.25</v>
      </c>
      <c r="B21" s="1">
        <v>0.48425739104868998</v>
      </c>
      <c r="C21" s="1">
        <v>0.48425691993265602</v>
      </c>
    </row>
    <row r="22" spans="1:3" x14ac:dyDescent="0.25">
      <c r="A22" s="1">
        <v>1.375</v>
      </c>
      <c r="B22" s="1">
        <v>0.48425738808839103</v>
      </c>
      <c r="C22" s="1">
        <v>0.48425691963044198</v>
      </c>
    </row>
    <row r="23" spans="1:3" x14ac:dyDescent="0.25">
      <c r="A23" s="1">
        <v>1.5</v>
      </c>
      <c r="B23" s="1">
        <v>0.48425738381572497</v>
      </c>
      <c r="C23" s="1">
        <v>0.48425693466435299</v>
      </c>
    </row>
    <row r="24" spans="1:3" x14ac:dyDescent="0.25">
      <c r="A24" s="1">
        <v>1.625</v>
      </c>
      <c r="B24" s="1">
        <v>0.48425738420960801</v>
      </c>
      <c r="C24" s="1">
        <v>0.48425693796906299</v>
      </c>
    </row>
    <row r="25" spans="1:3" x14ac:dyDescent="0.25">
      <c r="A25" s="1">
        <v>1.75</v>
      </c>
      <c r="B25" s="1">
        <v>0.48425738021071602</v>
      </c>
      <c r="C25" s="1">
        <v>0.484256938769214</v>
      </c>
    </row>
    <row r="26" spans="1:3" x14ac:dyDescent="0.25">
      <c r="A26" s="1">
        <v>1.875</v>
      </c>
      <c r="B26" s="1">
        <v>0.48425737656776902</v>
      </c>
      <c r="C26" s="1">
        <v>0.48425693977415002</v>
      </c>
    </row>
    <row r="27" spans="1:3" x14ac:dyDescent="0.25">
      <c r="A27" s="1">
        <v>2</v>
      </c>
      <c r="B27" s="1">
        <v>0.48425737529945401</v>
      </c>
      <c r="C27" s="1">
        <v>0.48425694005575598</v>
      </c>
    </row>
    <row r="28" spans="1:3" x14ac:dyDescent="0.25">
      <c r="A28" s="1">
        <v>2.125</v>
      </c>
      <c r="B28" s="1">
        <v>0.48425737140325598</v>
      </c>
      <c r="C28" s="1">
        <v>0.48425693822932497</v>
      </c>
    </row>
    <row r="29" spans="1:3" x14ac:dyDescent="0.25">
      <c r="A29" s="1">
        <v>2.25</v>
      </c>
      <c r="B29" s="1">
        <v>0.48425737194341001</v>
      </c>
      <c r="C29" s="1">
        <v>0.48425694032535499</v>
      </c>
    </row>
    <row r="30" spans="1:3" x14ac:dyDescent="0.25">
      <c r="A30" s="1">
        <v>2.375</v>
      </c>
      <c r="B30" s="1">
        <v>0.48425737000763303</v>
      </c>
      <c r="C30" s="1">
        <v>0.4842569406826</v>
      </c>
    </row>
    <row r="31" spans="1:3" x14ac:dyDescent="0.25">
      <c r="A31" s="1">
        <v>2.5</v>
      </c>
      <c r="B31" s="1">
        <v>0.48425736819607001</v>
      </c>
      <c r="C31" s="1">
        <v>0.48425694021969201</v>
      </c>
    </row>
    <row r="32" spans="1:3" x14ac:dyDescent="0.25">
      <c r="A32" s="1">
        <v>2.625</v>
      </c>
      <c r="B32" s="1">
        <v>0.48425736695805099</v>
      </c>
      <c r="C32" s="1">
        <v>0.48425693954562898</v>
      </c>
    </row>
    <row r="33" spans="1:3" x14ac:dyDescent="0.25">
      <c r="A33" s="1">
        <v>2.75</v>
      </c>
      <c r="B33" s="1">
        <v>0.48425735898923</v>
      </c>
      <c r="C33" s="1">
        <v>0.48425694029205002</v>
      </c>
    </row>
    <row r="34" spans="1:3" x14ac:dyDescent="0.25">
      <c r="A34" s="1">
        <v>2.875</v>
      </c>
      <c r="B34" s="1">
        <v>0.48425735707935302</v>
      </c>
      <c r="C34" s="1">
        <v>0.48425693940023501</v>
      </c>
    </row>
    <row r="35" spans="1:3" x14ac:dyDescent="0.25">
      <c r="A35" s="1">
        <v>3</v>
      </c>
      <c r="B35" s="1">
        <v>0.48425735038437201</v>
      </c>
      <c r="C35" s="1">
        <v>0.484256937833763</v>
      </c>
    </row>
    <row r="36" spans="1:3" x14ac:dyDescent="0.25">
      <c r="A36" s="1">
        <v>3.125</v>
      </c>
      <c r="B36" s="1">
        <v>0.48425734756385003</v>
      </c>
      <c r="C36" s="1">
        <v>0.48425693610798398</v>
      </c>
    </row>
    <row r="37" spans="1:3" x14ac:dyDescent="0.25">
      <c r="A37" s="1">
        <v>3.25</v>
      </c>
      <c r="B37" s="1">
        <v>0.48425734710463703</v>
      </c>
      <c r="C37" s="1">
        <v>0.48425693426060701</v>
      </c>
    </row>
    <row r="38" spans="1:3" x14ac:dyDescent="0.25">
      <c r="A38" s="1">
        <v>3.375</v>
      </c>
      <c r="B38" s="1">
        <v>0.48425734874097398</v>
      </c>
      <c r="C38" s="1">
        <v>0.48425693363887501</v>
      </c>
    </row>
    <row r="39" spans="1:3" x14ac:dyDescent="0.25">
      <c r="A39" s="1">
        <v>3.5</v>
      </c>
      <c r="B39" s="1">
        <v>0.48425735440914902</v>
      </c>
      <c r="C39" s="1">
        <v>0.48425692403802001</v>
      </c>
    </row>
    <row r="40" spans="1:3" x14ac:dyDescent="0.25">
      <c r="A40" s="1">
        <v>3.625</v>
      </c>
      <c r="B40" s="1">
        <v>0.48425735594436697</v>
      </c>
      <c r="C40" s="1">
        <v>0.48425692271343401</v>
      </c>
    </row>
    <row r="41" spans="1:3" x14ac:dyDescent="0.25">
      <c r="A41" s="1">
        <v>3.75</v>
      </c>
      <c r="B41" s="1">
        <v>0.484257360642739</v>
      </c>
      <c r="C41" s="1">
        <v>0.48425692304256901</v>
      </c>
    </row>
    <row r="42" spans="1:3" x14ac:dyDescent="0.25">
      <c r="A42" s="1">
        <v>3.875</v>
      </c>
      <c r="B42" s="1">
        <v>0.48425735786311003</v>
      </c>
      <c r="C42" s="1">
        <v>0.48425692164551498</v>
      </c>
    </row>
    <row r="43" spans="1:3" x14ac:dyDescent="0.25">
      <c r="A43" s="1">
        <v>4</v>
      </c>
      <c r="B43" s="1">
        <v>0.484257357361291</v>
      </c>
      <c r="C43" s="1">
        <v>0.48425691814156602</v>
      </c>
    </row>
    <row r="44" spans="1:3" x14ac:dyDescent="0.25">
      <c r="A44" s="1">
        <v>4.125</v>
      </c>
      <c r="B44" s="1">
        <v>0.48425735848538798</v>
      </c>
      <c r="C44" s="1">
        <v>0.48425691124343001</v>
      </c>
    </row>
    <row r="45" spans="1:3" x14ac:dyDescent="0.25">
      <c r="A45" s="1">
        <v>4.25</v>
      </c>
      <c r="B45" s="1">
        <v>0.484257358047263</v>
      </c>
      <c r="C45" s="1">
        <v>0.48425690841564301</v>
      </c>
    </row>
    <row r="46" spans="1:3" x14ac:dyDescent="0.25">
      <c r="A46" s="1">
        <v>4.375</v>
      </c>
      <c r="B46" s="1">
        <v>0.484257359694034</v>
      </c>
      <c r="C46" s="1">
        <v>0.48425690749448902</v>
      </c>
    </row>
    <row r="47" spans="1:3" x14ac:dyDescent="0.25">
      <c r="A47" s="1">
        <v>4.5</v>
      </c>
      <c r="B47" s="1">
        <v>0.48425736116851398</v>
      </c>
      <c r="C47" s="1">
        <v>0.48425690597123</v>
      </c>
    </row>
    <row r="48" spans="1:3" x14ac:dyDescent="0.25">
      <c r="A48" s="1">
        <v>4.625</v>
      </c>
      <c r="B48" s="1">
        <v>0.48425736280284998</v>
      </c>
      <c r="C48" s="1">
        <v>0.484256903378325</v>
      </c>
    </row>
    <row r="49" spans="1:3" x14ac:dyDescent="0.25">
      <c r="A49" s="1">
        <v>4.75</v>
      </c>
      <c r="B49" s="1">
        <v>0.48425736194369101</v>
      </c>
      <c r="C49" s="1">
        <v>0.48425689906372199</v>
      </c>
    </row>
    <row r="50" spans="1:3" x14ac:dyDescent="0.25">
      <c r="A50" s="1">
        <v>4.875</v>
      </c>
      <c r="B50" s="1">
        <v>0.48425736273326597</v>
      </c>
      <c r="C50" s="1">
        <v>0.48425688904244102</v>
      </c>
    </row>
    <row r="51" spans="1:3" x14ac:dyDescent="0.25">
      <c r="A51" s="1">
        <v>5</v>
      </c>
      <c r="B51" s="1">
        <v>0.48425736154502802</v>
      </c>
      <c r="C51" s="1">
        <v>0.48425688030905401</v>
      </c>
    </row>
    <row r="52" spans="1:3" x14ac:dyDescent="0.25">
      <c r="A52" s="1">
        <v>5.125</v>
      </c>
      <c r="B52" s="1">
        <v>0.48425736004250702</v>
      </c>
      <c r="C52" s="1">
        <v>0.48425687877975299</v>
      </c>
    </row>
    <row r="53" spans="1:3" x14ac:dyDescent="0.25">
      <c r="A53" s="1">
        <v>5.25</v>
      </c>
      <c r="B53" s="1">
        <v>0.48425735843616102</v>
      </c>
      <c r="C53" s="1">
        <v>0.484256874833012</v>
      </c>
    </row>
    <row r="54" spans="1:3" x14ac:dyDescent="0.25">
      <c r="A54" s="1">
        <v>5.375</v>
      </c>
      <c r="B54" s="1">
        <v>0.48425736095230698</v>
      </c>
      <c r="C54" s="1">
        <v>0.484256874326501</v>
      </c>
    </row>
    <row r="55" spans="1:3" x14ac:dyDescent="0.25">
      <c r="A55" s="1">
        <v>5.5</v>
      </c>
      <c r="B55" s="1">
        <v>0.48425736005493802</v>
      </c>
      <c r="C55" s="1">
        <v>0.48425687102352399</v>
      </c>
    </row>
    <row r="56" spans="1:3" x14ac:dyDescent="0.25">
      <c r="A56" s="1">
        <v>5.625</v>
      </c>
      <c r="B56" s="1">
        <v>0.48425736270875802</v>
      </c>
      <c r="C56" s="1">
        <v>0.48425686826425102</v>
      </c>
    </row>
    <row r="57" spans="1:3" x14ac:dyDescent="0.25">
      <c r="A57" s="1">
        <v>5.75</v>
      </c>
      <c r="B57" s="1">
        <v>0.48425736388957302</v>
      </c>
      <c r="C57" s="1">
        <v>0.48425686786099797</v>
      </c>
    </row>
    <row r="58" spans="1:3" x14ac:dyDescent="0.25">
      <c r="A58" s="1">
        <v>5.875</v>
      </c>
      <c r="B58" s="1">
        <v>0.48425736392569702</v>
      </c>
      <c r="C58" s="1">
        <v>0.484256871328967</v>
      </c>
    </row>
    <row r="59" spans="1:3" x14ac:dyDescent="0.25">
      <c r="A59" s="1">
        <v>6</v>
      </c>
      <c r="B59" s="1">
        <v>0.48425736347524401</v>
      </c>
      <c r="C59" s="1">
        <v>0.48425687214487201</v>
      </c>
    </row>
    <row r="60" spans="1:3" x14ac:dyDescent="0.25">
      <c r="A60" s="1">
        <v>6.125</v>
      </c>
      <c r="B60" s="1">
        <v>0.48425736184143803</v>
      </c>
      <c r="C60" s="1">
        <v>0.48425687010665602</v>
      </c>
    </row>
    <row r="61" spans="1:3" x14ac:dyDescent="0.25">
      <c r="A61" s="1">
        <v>6.25</v>
      </c>
      <c r="B61" s="1">
        <v>0.48425736365975802</v>
      </c>
      <c r="C61" s="1">
        <v>0.48425686864945999</v>
      </c>
    </row>
    <row r="62" spans="1:3" x14ac:dyDescent="0.25">
      <c r="A62" s="1">
        <v>6.375</v>
      </c>
      <c r="B62" s="1">
        <v>0.48425736183692503</v>
      </c>
      <c r="C62" s="1">
        <v>0.48425686760462899</v>
      </c>
    </row>
    <row r="63" spans="1:3" x14ac:dyDescent="0.25">
      <c r="A63" s="1">
        <v>6.5</v>
      </c>
      <c r="B63" s="1">
        <v>0.48425736531865798</v>
      </c>
      <c r="C63" s="1">
        <v>0.484256869566142</v>
      </c>
    </row>
    <row r="64" spans="1:3" x14ac:dyDescent="0.25">
      <c r="A64" s="1">
        <v>6.625</v>
      </c>
      <c r="B64" s="1">
        <v>0.48425736256907798</v>
      </c>
      <c r="C64" s="1">
        <v>0.48425687548853402</v>
      </c>
    </row>
    <row r="65" spans="1:3" x14ac:dyDescent="0.25">
      <c r="A65" s="1">
        <v>6.75</v>
      </c>
      <c r="B65" s="1">
        <v>0.48425736062365898</v>
      </c>
      <c r="C65" s="1">
        <v>0.48425687399613199</v>
      </c>
    </row>
    <row r="66" spans="1:3" x14ac:dyDescent="0.25">
      <c r="A66" s="1">
        <v>6.875</v>
      </c>
      <c r="B66" s="1">
        <v>0.48425735901911798</v>
      </c>
      <c r="C66" s="1">
        <v>0.48425687341700602</v>
      </c>
    </row>
    <row r="67" spans="1:3" x14ac:dyDescent="0.25">
      <c r="A67" s="1">
        <v>7</v>
      </c>
      <c r="B67" s="1">
        <v>0.48425735855759799</v>
      </c>
      <c r="C67" s="1">
        <v>0.48425687555403102</v>
      </c>
    </row>
    <row r="68" spans="1:3" x14ac:dyDescent="0.25">
      <c r="A68" s="1">
        <v>7.125</v>
      </c>
      <c r="B68" s="1">
        <v>0.48425735879630599</v>
      </c>
      <c r="C68" s="1">
        <v>0.48425687376354598</v>
      </c>
    </row>
    <row r="69" spans="1:3" x14ac:dyDescent="0.25">
      <c r="A69" s="1">
        <v>7.25</v>
      </c>
      <c r="B69" s="1">
        <v>0.48425737797247798</v>
      </c>
      <c r="C69" s="1">
        <v>0.48425687485841701</v>
      </c>
    </row>
    <row r="70" spans="1:3" x14ac:dyDescent="0.25">
      <c r="A70" s="1">
        <v>7.375</v>
      </c>
      <c r="B70" s="1">
        <v>0.48425737845295602</v>
      </c>
      <c r="C70" s="1">
        <v>0.48425688188515797</v>
      </c>
    </row>
    <row r="71" spans="1:3" x14ac:dyDescent="0.25">
      <c r="A71" s="1">
        <v>7.5</v>
      </c>
      <c r="B71" s="1">
        <v>0.484257375387454</v>
      </c>
      <c r="C71" s="1">
        <v>0.48425688363156899</v>
      </c>
    </row>
    <row r="72" spans="1:3" x14ac:dyDescent="0.25">
      <c r="A72" s="1">
        <v>7.625</v>
      </c>
      <c r="B72" s="1">
        <v>0.48425736229163102</v>
      </c>
      <c r="C72" s="1">
        <v>0.48425688139159201</v>
      </c>
    </row>
    <row r="73" spans="1:3" x14ac:dyDescent="0.25">
      <c r="A73" s="1">
        <v>7.75</v>
      </c>
      <c r="B73" s="1">
        <v>0.48425735995083402</v>
      </c>
      <c r="C73" s="1">
        <v>0.48425688089996599</v>
      </c>
    </row>
    <row r="74" spans="1:3" x14ac:dyDescent="0.25">
      <c r="A74" s="1">
        <v>7.875</v>
      </c>
      <c r="B74" s="1">
        <v>0.48425736244303103</v>
      </c>
      <c r="C74" s="1">
        <v>0.48425687436720199</v>
      </c>
    </row>
    <row r="75" spans="1:3" x14ac:dyDescent="0.25">
      <c r="A75" s="1">
        <v>8</v>
      </c>
      <c r="B75" s="1">
        <v>0.48425736045304202</v>
      </c>
      <c r="C75" s="1">
        <v>0.48425686413275798</v>
      </c>
    </row>
    <row r="76" spans="1:3" x14ac:dyDescent="0.25">
      <c r="A76" s="1">
        <v>8.125</v>
      </c>
      <c r="B76" s="1">
        <v>0.48425736243412199</v>
      </c>
      <c r="C76" s="1">
        <v>0.48425685853065298</v>
      </c>
    </row>
    <row r="77" spans="1:3" x14ac:dyDescent="0.25">
      <c r="A77" s="1">
        <v>8.25</v>
      </c>
      <c r="B77" s="1">
        <v>0.48425736006742898</v>
      </c>
      <c r="C77" s="1">
        <v>0.48425685387176798</v>
      </c>
    </row>
    <row r="78" spans="1:3" x14ac:dyDescent="0.25">
      <c r="A78" s="1">
        <v>8.375</v>
      </c>
      <c r="B78" s="1">
        <v>0.48425735960167898</v>
      </c>
      <c r="C78" s="1">
        <v>0.48425684954053699</v>
      </c>
    </row>
    <row r="79" spans="1:3" x14ac:dyDescent="0.25">
      <c r="A79" s="1">
        <v>8.5</v>
      </c>
      <c r="B79" s="1">
        <v>0.48425735558675498</v>
      </c>
      <c r="C79" s="1">
        <v>0.48425684901855198</v>
      </c>
    </row>
    <row r="80" spans="1:3" x14ac:dyDescent="0.25">
      <c r="A80" s="1">
        <v>8.625</v>
      </c>
      <c r="B80" s="1">
        <v>0.48425735637091499</v>
      </c>
      <c r="C80" s="1">
        <v>0.48425684132961</v>
      </c>
    </row>
    <row r="81" spans="1:3" x14ac:dyDescent="0.25">
      <c r="A81" s="1">
        <v>8.75</v>
      </c>
      <c r="B81" s="1">
        <v>0.484257359780559</v>
      </c>
      <c r="C81" s="1">
        <v>0.48425684109142803</v>
      </c>
    </row>
    <row r="82" spans="1:3" x14ac:dyDescent="0.25">
      <c r="A82" s="1">
        <v>8.875</v>
      </c>
      <c r="B82" s="1">
        <v>0.48425736212567</v>
      </c>
      <c r="C82" s="1">
        <v>0.48425684016603099</v>
      </c>
    </row>
    <row r="83" spans="1:3" x14ac:dyDescent="0.25">
      <c r="A83" s="1">
        <v>9</v>
      </c>
      <c r="B83" s="1">
        <v>0.48425735832809202</v>
      </c>
      <c r="C83" s="1">
        <v>0.48425684297170801</v>
      </c>
    </row>
    <row r="84" spans="1:3" x14ac:dyDescent="0.25">
      <c r="A84" s="1">
        <v>9.125</v>
      </c>
      <c r="B84" s="1">
        <v>0.48425735186600899</v>
      </c>
      <c r="C84" s="1">
        <v>0.48425684278964198</v>
      </c>
    </row>
    <row r="85" spans="1:3" x14ac:dyDescent="0.25">
      <c r="A85" s="1">
        <v>9.25</v>
      </c>
      <c r="B85" s="1">
        <v>0.48425734947309301</v>
      </c>
      <c r="C85" s="1">
        <v>0.484256854429782</v>
      </c>
    </row>
    <row r="86" spans="1:3" x14ac:dyDescent="0.25">
      <c r="A86" s="1">
        <v>9.375</v>
      </c>
      <c r="B86" s="1">
        <v>0.48425735201470299</v>
      </c>
      <c r="C86" s="1">
        <v>0.48425685511828598</v>
      </c>
    </row>
    <row r="87" spans="1:3" x14ac:dyDescent="0.25">
      <c r="A87" s="1">
        <v>9.5</v>
      </c>
      <c r="B87" s="1">
        <v>0.48425734935814402</v>
      </c>
      <c r="C87" s="1">
        <v>0.48425685762589399</v>
      </c>
    </row>
    <row r="88" spans="1:3" x14ac:dyDescent="0.25">
      <c r="A88" s="1">
        <v>9.625</v>
      </c>
      <c r="B88" s="1">
        <v>0.48425734645117502</v>
      </c>
      <c r="C88" s="1">
        <v>0.48425685965162002</v>
      </c>
    </row>
    <row r="89" spans="1:3" x14ac:dyDescent="0.25">
      <c r="A89" s="1">
        <v>9.75</v>
      </c>
      <c r="B89" s="1">
        <v>0.48425734280458799</v>
      </c>
      <c r="C89" s="1">
        <v>0.48425686407160801</v>
      </c>
    </row>
    <row r="90" spans="1:3" x14ac:dyDescent="0.25">
      <c r="A90" s="1">
        <v>9.875</v>
      </c>
      <c r="B90" s="1">
        <v>0.48425734161309703</v>
      </c>
      <c r="C90" s="1">
        <v>0.484256863790471</v>
      </c>
    </row>
    <row r="91" spans="1:3" x14ac:dyDescent="0.25">
      <c r="A91" s="1">
        <v>10</v>
      </c>
      <c r="B91" s="1">
        <v>0.48425733866940102</v>
      </c>
      <c r="C91" s="1">
        <v>0.484256865790058</v>
      </c>
    </row>
    <row r="92" spans="1:3" x14ac:dyDescent="0.25">
      <c r="A92" s="1">
        <v>10.125</v>
      </c>
      <c r="B92" s="1">
        <v>0.484257335281709</v>
      </c>
      <c r="C92" s="1">
        <v>0.48425687008736501</v>
      </c>
    </row>
    <row r="93" spans="1:3" x14ac:dyDescent="0.25">
      <c r="A93" s="1">
        <v>10.25</v>
      </c>
      <c r="B93" s="1">
        <v>0.48425733368169399</v>
      </c>
      <c r="C93" s="1">
        <v>0.48425687242443799</v>
      </c>
    </row>
    <row r="94" spans="1:3" x14ac:dyDescent="0.25">
      <c r="A94" s="1">
        <v>10.375</v>
      </c>
      <c r="B94" s="1">
        <v>0.48425733135690502</v>
      </c>
      <c r="C94" s="1">
        <v>0.48425687379895599</v>
      </c>
    </row>
    <row r="95" spans="1:3" x14ac:dyDescent="0.25">
      <c r="A95" s="1">
        <v>10.5</v>
      </c>
      <c r="B95" s="1">
        <v>0.48425732898637902</v>
      </c>
      <c r="C95" s="1">
        <v>0.48425687443336901</v>
      </c>
    </row>
    <row r="96" spans="1:3" x14ac:dyDescent="0.25">
      <c r="A96" s="1">
        <v>10.625</v>
      </c>
      <c r="B96" s="1">
        <v>0.48425732741528699</v>
      </c>
      <c r="C96" s="1">
        <v>0.48425687364113901</v>
      </c>
    </row>
    <row r="97" spans="1:3" x14ac:dyDescent="0.25">
      <c r="A97" s="1">
        <v>10.75</v>
      </c>
      <c r="B97" s="1">
        <v>0.48425732446497499</v>
      </c>
      <c r="C97" s="1">
        <v>0.484256871826447</v>
      </c>
    </row>
    <row r="98" spans="1:3" x14ac:dyDescent="0.25">
      <c r="A98" s="1">
        <v>10.875</v>
      </c>
      <c r="B98" s="1">
        <v>0.48425732098780799</v>
      </c>
      <c r="C98" s="1">
        <v>0.48425687018908298</v>
      </c>
    </row>
    <row r="99" spans="1:3" x14ac:dyDescent="0.25">
      <c r="A99" s="1">
        <v>11</v>
      </c>
      <c r="B99" s="1">
        <v>0.48425731892621998</v>
      </c>
      <c r="C99" s="1">
        <v>0.48425686738637902</v>
      </c>
    </row>
    <row r="100" spans="1:3" x14ac:dyDescent="0.25">
      <c r="A100" s="1">
        <v>11.125</v>
      </c>
      <c r="B100" s="1">
        <v>0.484257317580436</v>
      </c>
      <c r="C100" s="1">
        <v>0.48425686632112103</v>
      </c>
    </row>
    <row r="101" spans="1:3" x14ac:dyDescent="0.25">
      <c r="A101" s="1">
        <v>11.25</v>
      </c>
      <c r="B101" s="1">
        <v>0.48425731944975597</v>
      </c>
      <c r="C101" s="1">
        <v>0.48425686566899601</v>
      </c>
    </row>
    <row r="102" spans="1:3" x14ac:dyDescent="0.25">
      <c r="A102" s="1">
        <v>11.375</v>
      </c>
      <c r="B102" s="1">
        <v>0.48425731763895702</v>
      </c>
      <c r="C102" s="1">
        <v>0.48425686618626701</v>
      </c>
    </row>
    <row r="103" spans="1:3" x14ac:dyDescent="0.25">
      <c r="A103" s="1">
        <v>11.5</v>
      </c>
      <c r="B103" s="1">
        <v>0.48425731976589598</v>
      </c>
      <c r="C103" s="1">
        <v>0.48425686462455297</v>
      </c>
    </row>
    <row r="104" spans="1:3" x14ac:dyDescent="0.25">
      <c r="A104" s="1">
        <v>11.625</v>
      </c>
      <c r="B104" s="1">
        <v>0.484257318858546</v>
      </c>
      <c r="C104" s="1">
        <v>0.48425686434023202</v>
      </c>
    </row>
    <row r="105" spans="1:3" x14ac:dyDescent="0.25">
      <c r="A105" s="1">
        <v>11.75</v>
      </c>
      <c r="B105" s="1">
        <v>0.48425731699816199</v>
      </c>
      <c r="C105" s="1">
        <v>0.48425686352081398</v>
      </c>
    </row>
    <row r="106" spans="1:3" x14ac:dyDescent="0.25">
      <c r="A106" s="1">
        <v>11.875</v>
      </c>
      <c r="B106" s="1">
        <v>0.48425730694482899</v>
      </c>
      <c r="C106" s="1">
        <v>0.48425686289617298</v>
      </c>
    </row>
    <row r="107" spans="1:3" x14ac:dyDescent="0.25">
      <c r="A107" s="1">
        <v>12</v>
      </c>
      <c r="B107" s="1">
        <v>0.48425730627199698</v>
      </c>
      <c r="C107" s="1">
        <v>0.48425685887423697</v>
      </c>
    </row>
    <row r="108" spans="1:3" x14ac:dyDescent="0.25">
      <c r="A108" s="1">
        <v>12.125</v>
      </c>
      <c r="B108" s="1">
        <v>0.48425730520926002</v>
      </c>
      <c r="C108" s="1">
        <v>0.484256858027935</v>
      </c>
    </row>
    <row r="109" spans="1:3" x14ac:dyDescent="0.25">
      <c r="A109" s="1">
        <v>12.25</v>
      </c>
      <c r="B109" s="1">
        <v>0.48425730272354101</v>
      </c>
      <c r="C109" s="1">
        <v>0.48425685716924199</v>
      </c>
    </row>
    <row r="110" spans="1:3" x14ac:dyDescent="0.25">
      <c r="A110" s="1">
        <v>12.375</v>
      </c>
      <c r="B110" s="1">
        <v>0.48425730042924803</v>
      </c>
      <c r="C110" s="1">
        <v>0.48425685780380101</v>
      </c>
    </row>
    <row r="111" spans="1:3" x14ac:dyDescent="0.25">
      <c r="A111" s="1">
        <v>12.5</v>
      </c>
      <c r="B111" s="1">
        <v>0.48425730189786598</v>
      </c>
      <c r="C111" s="1">
        <v>0.484256857682623</v>
      </c>
    </row>
    <row r="112" spans="1:3" x14ac:dyDescent="0.25">
      <c r="A112" s="1">
        <v>12.625</v>
      </c>
      <c r="B112" s="1">
        <v>0.48425730114673499</v>
      </c>
      <c r="C112" s="1">
        <v>0.48425686006394397</v>
      </c>
    </row>
    <row r="113" spans="1:3" x14ac:dyDescent="0.25">
      <c r="A113" s="1">
        <v>12.75</v>
      </c>
      <c r="B113" s="1">
        <v>0.48425729872295498</v>
      </c>
      <c r="C113" s="1">
        <v>0.48425686056716899</v>
      </c>
    </row>
    <row r="114" spans="1:3" x14ac:dyDescent="0.25">
      <c r="A114" s="1">
        <v>12.875</v>
      </c>
      <c r="B114" s="1">
        <v>0.48425729808454798</v>
      </c>
      <c r="C114" s="1">
        <v>0.48425686131081103</v>
      </c>
    </row>
    <row r="115" spans="1:3" x14ac:dyDescent="0.25">
      <c r="A115" s="1">
        <v>13</v>
      </c>
      <c r="B115" s="1">
        <v>0.48425729772790599</v>
      </c>
      <c r="C115" s="1">
        <v>0.48425686413469399</v>
      </c>
    </row>
    <row r="116" spans="1:3" x14ac:dyDescent="0.25">
      <c r="A116" s="1">
        <v>13.125</v>
      </c>
      <c r="B116" s="1">
        <v>0.484257298202521</v>
      </c>
      <c r="C116" s="1">
        <v>0.48425686456192202</v>
      </c>
    </row>
    <row r="117" spans="1:3" x14ac:dyDescent="0.25">
      <c r="A117" s="1">
        <v>13.25</v>
      </c>
      <c r="B117" s="1">
        <v>0.48425730468004402</v>
      </c>
      <c r="C117" s="1">
        <v>0.48425686360821102</v>
      </c>
    </row>
    <row r="118" spans="1:3" x14ac:dyDescent="0.25">
      <c r="A118" s="1">
        <v>13.375</v>
      </c>
      <c r="B118" s="1">
        <v>0.48425730320230498</v>
      </c>
      <c r="C118" s="1">
        <v>0.48425686138805202</v>
      </c>
    </row>
    <row r="119" spans="1:3" x14ac:dyDescent="0.25">
      <c r="A119" s="1">
        <v>13.5</v>
      </c>
      <c r="B119" s="1">
        <v>0.48425730287801899</v>
      </c>
      <c r="C119" s="1">
        <v>0.48425686123735101</v>
      </c>
    </row>
    <row r="120" spans="1:3" x14ac:dyDescent="0.25">
      <c r="A120" s="1">
        <v>13.625</v>
      </c>
      <c r="B120" s="1">
        <v>0.484257300283291</v>
      </c>
      <c r="C120" s="1">
        <v>0.48425685960381198</v>
      </c>
    </row>
    <row r="121" spans="1:3" x14ac:dyDescent="0.25">
      <c r="A121" s="1">
        <v>13.75</v>
      </c>
      <c r="B121" s="1">
        <v>0.48425729917857102</v>
      </c>
      <c r="C121" s="1">
        <v>0.48425685893266401</v>
      </c>
    </row>
    <row r="122" spans="1:3" x14ac:dyDescent="0.25">
      <c r="A122" s="1">
        <v>13.875</v>
      </c>
      <c r="B122" s="1">
        <v>0.484257297365774</v>
      </c>
      <c r="C122" s="1">
        <v>0.48425685848413103</v>
      </c>
    </row>
    <row r="123" spans="1:3" x14ac:dyDescent="0.25">
      <c r="A123" s="1">
        <v>14</v>
      </c>
      <c r="B123" s="1">
        <v>0.48425730207992101</v>
      </c>
      <c r="C123" s="1">
        <v>0.48425685746036301</v>
      </c>
    </row>
    <row r="124" spans="1:3" x14ac:dyDescent="0.25">
      <c r="A124" s="1">
        <v>14.125</v>
      </c>
      <c r="B124" s="1">
        <v>0.48425729602141199</v>
      </c>
      <c r="C124" s="1">
        <v>0.48425685471449298</v>
      </c>
    </row>
    <row r="125" spans="1:3" x14ac:dyDescent="0.25">
      <c r="A125" s="1">
        <v>14.25</v>
      </c>
      <c r="B125" s="1">
        <v>0.484257290350883</v>
      </c>
      <c r="C125" s="1">
        <v>0.48425685444127098</v>
      </c>
    </row>
    <row r="126" spans="1:3" x14ac:dyDescent="0.25">
      <c r="A126" s="1">
        <v>14.375</v>
      </c>
      <c r="B126" s="1">
        <v>0.48425728962460901</v>
      </c>
      <c r="C126" s="1">
        <v>0.48425685308982303</v>
      </c>
    </row>
    <row r="127" spans="1:3" x14ac:dyDescent="0.25">
      <c r="A127" s="1">
        <v>14.5</v>
      </c>
      <c r="B127" s="1">
        <v>0.48425728339715302</v>
      </c>
      <c r="C127" s="1">
        <v>0.484256851271467</v>
      </c>
    </row>
    <row r="128" spans="1:3" x14ac:dyDescent="0.25">
      <c r="A128" s="1">
        <v>14.625</v>
      </c>
      <c r="B128" s="1">
        <v>0.48425728357931302</v>
      </c>
      <c r="C128" s="1">
        <v>0.48425685000810598</v>
      </c>
    </row>
    <row r="129" spans="1:3" x14ac:dyDescent="0.25">
      <c r="A129" s="1">
        <v>14.75</v>
      </c>
      <c r="B129" s="1">
        <v>0.48425728137845903</v>
      </c>
      <c r="C129" s="1">
        <v>0.48425684788575901</v>
      </c>
    </row>
    <row r="130" spans="1:3" x14ac:dyDescent="0.25">
      <c r="A130" s="1">
        <v>14.875</v>
      </c>
      <c r="B130" s="1">
        <v>0.48425727992022899</v>
      </c>
      <c r="C130" s="1">
        <v>0.48425684915634698</v>
      </c>
    </row>
    <row r="131" spans="1:3" x14ac:dyDescent="0.25">
      <c r="A131" s="1">
        <v>15</v>
      </c>
      <c r="B131" s="1">
        <v>0.48425726710959699</v>
      </c>
      <c r="C131" s="1">
        <v>0.48425685190002499</v>
      </c>
    </row>
    <row r="132" spans="1:3" x14ac:dyDescent="0.25">
      <c r="A132" s="1">
        <v>15.125</v>
      </c>
      <c r="B132" s="1">
        <v>0.48425726609349201</v>
      </c>
      <c r="C132" s="1">
        <v>0.48425685211591202</v>
      </c>
    </row>
    <row r="133" spans="1:3" x14ac:dyDescent="0.25">
      <c r="A133" s="1">
        <v>15.25</v>
      </c>
      <c r="B133" s="1">
        <v>0.48425726546126402</v>
      </c>
      <c r="C133" s="1">
        <v>0.48425685319616202</v>
      </c>
    </row>
    <row r="134" spans="1:3" x14ac:dyDescent="0.25">
      <c r="A134" s="1">
        <v>15.375</v>
      </c>
      <c r="B134" s="1">
        <v>0.48425726166897998</v>
      </c>
      <c r="C134" s="1">
        <v>0.484256854364356</v>
      </c>
    </row>
    <row r="135" spans="1:3" x14ac:dyDescent="0.25">
      <c r="A135" s="1">
        <v>15.5</v>
      </c>
      <c r="B135" s="1">
        <v>0.484257262210254</v>
      </c>
      <c r="C135" s="1">
        <v>0.48425685353820502</v>
      </c>
    </row>
    <row r="136" spans="1:3" x14ac:dyDescent="0.25">
      <c r="A136" s="1">
        <v>15.625</v>
      </c>
      <c r="B136" s="1">
        <v>0.48425726667051</v>
      </c>
      <c r="C136" s="1">
        <v>0.48425685309800598</v>
      </c>
    </row>
    <row r="137" spans="1:3" x14ac:dyDescent="0.25">
      <c r="A137" s="1">
        <v>15.75</v>
      </c>
      <c r="B137" s="1">
        <v>0.48425726493806298</v>
      </c>
      <c r="C137" s="1">
        <v>0.48425685255539602</v>
      </c>
    </row>
    <row r="138" spans="1:3" x14ac:dyDescent="0.25">
      <c r="A138" s="1">
        <v>15.875</v>
      </c>
      <c r="B138" s="1">
        <v>0.48425727099869997</v>
      </c>
      <c r="C138" s="1">
        <v>0.484256850474795</v>
      </c>
    </row>
    <row r="139" spans="1:3" x14ac:dyDescent="0.25">
      <c r="A139" s="1">
        <v>16</v>
      </c>
      <c r="B139" s="1">
        <v>0.484257275817987</v>
      </c>
      <c r="C139" s="1">
        <v>0.48425685195259499</v>
      </c>
    </row>
    <row r="140" spans="1:3" x14ac:dyDescent="0.25">
      <c r="A140" s="1">
        <v>16.125</v>
      </c>
      <c r="B140" s="1">
        <v>0.484257275372802</v>
      </c>
      <c r="C140" s="1">
        <v>0.48425685143923802</v>
      </c>
    </row>
    <row r="141" spans="1:3" x14ac:dyDescent="0.25">
      <c r="A141" s="1">
        <v>16.25</v>
      </c>
      <c r="B141" s="1">
        <v>0.48425727503819199</v>
      </c>
      <c r="C141" s="1">
        <v>0.484256849543718</v>
      </c>
    </row>
    <row r="142" spans="1:3" x14ac:dyDescent="0.25">
      <c r="A142" s="1">
        <v>16.375</v>
      </c>
      <c r="B142" s="1">
        <v>0.48425727395315299</v>
      </c>
      <c r="C142" s="1">
        <v>0.48425684926547802</v>
      </c>
    </row>
    <row r="143" spans="1:3" x14ac:dyDescent="0.25">
      <c r="A143" s="1">
        <v>16.5</v>
      </c>
      <c r="B143" s="1">
        <v>0.48425727699610499</v>
      </c>
      <c r="C143" s="1">
        <v>0.48425684928498303</v>
      </c>
    </row>
    <row r="144" spans="1:3" x14ac:dyDescent="0.25">
      <c r="A144" s="1">
        <v>16.625</v>
      </c>
      <c r="B144" s="1">
        <v>0.48425727620543302</v>
      </c>
      <c r="C144" s="1">
        <v>0.484256849154105</v>
      </c>
    </row>
    <row r="145" spans="1:3" x14ac:dyDescent="0.25">
      <c r="A145" s="1">
        <v>16.75</v>
      </c>
      <c r="B145" s="1">
        <v>0.48425727440934702</v>
      </c>
      <c r="C145" s="1">
        <v>0.48425684739985497</v>
      </c>
    </row>
    <row r="146" spans="1:3" x14ac:dyDescent="0.25">
      <c r="A146" s="1">
        <v>16.875</v>
      </c>
      <c r="B146" s="1">
        <v>0.48425727103532901</v>
      </c>
      <c r="C146" s="1">
        <v>0.48425684342868902</v>
      </c>
    </row>
    <row r="147" spans="1:3" x14ac:dyDescent="0.25">
      <c r="A147" s="1">
        <v>17</v>
      </c>
      <c r="B147" s="1">
        <v>0.484257267904662</v>
      </c>
      <c r="C147" s="1">
        <v>0.48425684215662101</v>
      </c>
    </row>
    <row r="148" spans="1:3" x14ac:dyDescent="0.25">
      <c r="A148" s="1">
        <v>17.125</v>
      </c>
      <c r="B148" s="1">
        <v>0.48425726695316701</v>
      </c>
      <c r="C148" s="1">
        <v>0.48425683947651699</v>
      </c>
    </row>
    <row r="149" spans="1:3" x14ac:dyDescent="0.25">
      <c r="A149" s="1">
        <v>17.25</v>
      </c>
      <c r="B149" s="1">
        <v>0.48425726626001098</v>
      </c>
      <c r="C149" s="1">
        <v>0.48425683848783702</v>
      </c>
    </row>
    <row r="150" spans="1:3" x14ac:dyDescent="0.25">
      <c r="A150" s="1">
        <v>17.375</v>
      </c>
      <c r="B150" s="1">
        <v>0.48425726570977001</v>
      </c>
      <c r="C150" s="1">
        <v>0.48425683527352098</v>
      </c>
    </row>
    <row r="151" spans="1:3" x14ac:dyDescent="0.25">
      <c r="A151" s="1">
        <v>17.5</v>
      </c>
      <c r="B151" s="1">
        <v>0.48425726499824301</v>
      </c>
      <c r="C151" s="1">
        <v>0.48425683405192599</v>
      </c>
    </row>
    <row r="152" spans="1:3" x14ac:dyDescent="0.25">
      <c r="A152" s="1">
        <v>17.625</v>
      </c>
      <c r="B152" s="1">
        <v>0.48425726397743202</v>
      </c>
      <c r="C152" s="1">
        <v>0.484256832662119</v>
      </c>
    </row>
    <row r="153" spans="1:3" x14ac:dyDescent="0.25">
      <c r="A153" s="1">
        <v>17.75</v>
      </c>
      <c r="B153" s="1">
        <v>0.484257262455001</v>
      </c>
      <c r="C153" s="1">
        <v>0.484256832254643</v>
      </c>
    </row>
    <row r="154" spans="1:3" x14ac:dyDescent="0.25">
      <c r="A154" s="1">
        <v>17.875</v>
      </c>
      <c r="B154" s="1">
        <v>0.48425726203733599</v>
      </c>
      <c r="C154" s="1">
        <v>0.48425683313115903</v>
      </c>
    </row>
    <row r="155" spans="1:3" x14ac:dyDescent="0.25">
      <c r="A155" s="1">
        <v>18</v>
      </c>
      <c r="B155" s="1">
        <v>0.48425726187053503</v>
      </c>
      <c r="C155" s="1">
        <v>0.48425683267056202</v>
      </c>
    </row>
    <row r="156" spans="1:3" x14ac:dyDescent="0.25">
      <c r="A156" s="1">
        <v>18.125</v>
      </c>
      <c r="B156" s="1">
        <v>0.48425726069458203</v>
      </c>
      <c r="C156" s="1">
        <v>0.48425683176573298</v>
      </c>
    </row>
    <row r="157" spans="1:3" x14ac:dyDescent="0.25">
      <c r="A157" s="1">
        <v>18.25</v>
      </c>
      <c r="B157" s="1">
        <v>0.484257260408962</v>
      </c>
      <c r="C157" s="1">
        <v>0.48425683022638299</v>
      </c>
    </row>
    <row r="158" spans="1:3" x14ac:dyDescent="0.25">
      <c r="A158" s="1">
        <v>18.375</v>
      </c>
      <c r="B158" s="1">
        <v>0.48425726052838097</v>
      </c>
      <c r="C158" s="1">
        <v>0.48425682932814801</v>
      </c>
    </row>
    <row r="159" spans="1:3" x14ac:dyDescent="0.25">
      <c r="A159" s="1">
        <v>18.5</v>
      </c>
      <c r="B159" s="1">
        <v>0.48425726040678801</v>
      </c>
      <c r="C159" s="1">
        <v>0.48425682797984898</v>
      </c>
    </row>
    <row r="160" spans="1:3" x14ac:dyDescent="0.25">
      <c r="A160" s="1">
        <v>18.625</v>
      </c>
      <c r="B160" s="1">
        <v>0.48425726144009601</v>
      </c>
      <c r="C160" s="1">
        <v>0.48425682740072001</v>
      </c>
    </row>
    <row r="161" spans="1:3" x14ac:dyDescent="0.25">
      <c r="A161" s="1">
        <v>18.75</v>
      </c>
      <c r="B161" s="1">
        <v>0.48425726378706102</v>
      </c>
      <c r="C161" s="1">
        <v>0.48425682654054503</v>
      </c>
    </row>
    <row r="162" spans="1:3" x14ac:dyDescent="0.25">
      <c r="A162" s="1">
        <v>18.875</v>
      </c>
      <c r="B162" s="1">
        <v>0.48425726871348601</v>
      </c>
      <c r="C162" s="1">
        <v>0.48425682071958198</v>
      </c>
    </row>
    <row r="163" spans="1:3" x14ac:dyDescent="0.25">
      <c r="A163" s="1">
        <v>19</v>
      </c>
      <c r="B163" s="1">
        <v>0.48425726695357102</v>
      </c>
      <c r="C163" s="1">
        <v>0.48425681524564501</v>
      </c>
    </row>
    <row r="164" spans="1:3" x14ac:dyDescent="0.25">
      <c r="A164" s="1">
        <v>19.125</v>
      </c>
      <c r="B164" s="1">
        <v>0.48425726875250302</v>
      </c>
      <c r="C164" s="1">
        <v>0.48425681393285103</v>
      </c>
    </row>
    <row r="165" spans="1:3" x14ac:dyDescent="0.25">
      <c r="A165" s="1">
        <v>19.25</v>
      </c>
      <c r="B165" s="1">
        <v>0.48425726978948802</v>
      </c>
      <c r="C165" s="1">
        <v>0.48425681352210198</v>
      </c>
    </row>
    <row r="166" spans="1:3" x14ac:dyDescent="0.25">
      <c r="A166" s="1">
        <v>19.375</v>
      </c>
      <c r="B166" s="1">
        <v>0.48425726886449599</v>
      </c>
      <c r="C166" s="1">
        <v>0.48425681538918502</v>
      </c>
    </row>
    <row r="167" spans="1:3" x14ac:dyDescent="0.25">
      <c r="A167" s="1">
        <v>19.5</v>
      </c>
      <c r="B167" s="1">
        <v>0.48425724122598002</v>
      </c>
      <c r="C167" s="1">
        <v>0.484256815559999</v>
      </c>
    </row>
    <row r="168" spans="1:3" x14ac:dyDescent="0.25">
      <c r="A168" s="1">
        <v>19.625</v>
      </c>
      <c r="B168" s="1">
        <v>0.48425723849915697</v>
      </c>
      <c r="C168" s="1">
        <v>0.48425681545882099</v>
      </c>
    </row>
    <row r="169" spans="1:3" x14ac:dyDescent="0.25">
      <c r="A169" s="1">
        <v>19.75</v>
      </c>
      <c r="B169" s="1">
        <v>0.48425723197555098</v>
      </c>
      <c r="C169" s="1">
        <v>0.48425681551258298</v>
      </c>
    </row>
    <row r="170" spans="1:3" x14ac:dyDescent="0.25">
      <c r="A170" s="1">
        <v>19.875</v>
      </c>
      <c r="B170" s="1">
        <v>0.48425723573134999</v>
      </c>
      <c r="C170" s="1">
        <v>0.48425681241181501</v>
      </c>
    </row>
    <row r="171" spans="1:3" x14ac:dyDescent="0.25">
      <c r="A171" s="1">
        <v>20</v>
      </c>
      <c r="B171" s="1">
        <v>0.48425723569075302</v>
      </c>
      <c r="C171" s="1">
        <v>0.48425681182338998</v>
      </c>
    </row>
    <row r="172" spans="1:3" x14ac:dyDescent="0.25">
      <c r="A172" s="1">
        <v>20.125</v>
      </c>
      <c r="B172" s="1">
        <v>0.48425723313223701</v>
      </c>
      <c r="C172" s="1">
        <v>0.48425681136447601</v>
      </c>
    </row>
    <row r="173" spans="1:3" x14ac:dyDescent="0.25">
      <c r="A173" s="1">
        <v>20.25</v>
      </c>
      <c r="B173" s="1">
        <v>0.48425723238299001</v>
      </c>
      <c r="C173" s="1">
        <v>0.48425680845720898</v>
      </c>
    </row>
    <row r="174" spans="1:3" x14ac:dyDescent="0.25">
      <c r="A174" s="1">
        <v>20.375</v>
      </c>
      <c r="B174" s="1">
        <v>0.48425723237379797</v>
      </c>
      <c r="C174" s="1">
        <v>0.484256806274107</v>
      </c>
    </row>
    <row r="175" spans="1:3" x14ac:dyDescent="0.25">
      <c r="A175" s="1">
        <v>20.5</v>
      </c>
      <c r="B175" s="1">
        <v>0.48425723014500299</v>
      </c>
      <c r="C175" s="1">
        <v>0.48425680640351898</v>
      </c>
    </row>
    <row r="176" spans="1:3" x14ac:dyDescent="0.25">
      <c r="A176" s="1">
        <v>20.625</v>
      </c>
      <c r="B176" s="1">
        <v>0.48425722996498399</v>
      </c>
      <c r="C176" s="1">
        <v>0.48425680617827799</v>
      </c>
    </row>
    <row r="177" spans="1:3" x14ac:dyDescent="0.25">
      <c r="A177" s="1">
        <v>20.75</v>
      </c>
      <c r="B177" s="1">
        <v>0.48425722893712198</v>
      </c>
      <c r="C177" s="1">
        <v>0.48425680383477099</v>
      </c>
    </row>
    <row r="178" spans="1:3" x14ac:dyDescent="0.25">
      <c r="A178" s="1">
        <v>20.875</v>
      </c>
      <c r="B178" s="1">
        <v>0.48425722710027602</v>
      </c>
      <c r="C178" s="1">
        <v>0.48425680272579802</v>
      </c>
    </row>
    <row r="179" spans="1:3" x14ac:dyDescent="0.25">
      <c r="A179" s="1">
        <v>21</v>
      </c>
      <c r="B179" s="1">
        <v>0.48425722479542799</v>
      </c>
      <c r="C179" s="1">
        <v>0.48425680192891402</v>
      </c>
    </row>
    <row r="180" spans="1:3" x14ac:dyDescent="0.25">
      <c r="A180" s="1">
        <v>21.125</v>
      </c>
      <c r="B180" s="1">
        <v>0.484257224463014</v>
      </c>
      <c r="C180" s="1">
        <v>0.484256807835793</v>
      </c>
    </row>
    <row r="181" spans="1:3" x14ac:dyDescent="0.25">
      <c r="A181" s="1">
        <v>21.25</v>
      </c>
      <c r="B181" s="1">
        <v>0.48425722757991102</v>
      </c>
      <c r="C181" s="1">
        <v>0.48425680831531098</v>
      </c>
    </row>
    <row r="182" spans="1:3" x14ac:dyDescent="0.25">
      <c r="A182" s="1">
        <v>21.375</v>
      </c>
      <c r="B182" s="1">
        <v>0.484257224226186</v>
      </c>
      <c r="C182" s="1">
        <v>0.48425680949419198</v>
      </c>
    </row>
    <row r="183" spans="1:3" x14ac:dyDescent="0.25">
      <c r="A183" s="1">
        <v>21.5</v>
      </c>
      <c r="B183" s="1">
        <v>0.484257222599495</v>
      </c>
      <c r="C183" s="1">
        <v>0.48425681103388302</v>
      </c>
    </row>
    <row r="184" spans="1:3" x14ac:dyDescent="0.25">
      <c r="A184" s="1">
        <v>21.625</v>
      </c>
      <c r="B184" s="1">
        <v>0.48425721931277099</v>
      </c>
      <c r="C184" s="1">
        <v>0.48425681920390901</v>
      </c>
    </row>
    <row r="185" spans="1:3" x14ac:dyDescent="0.25">
      <c r="A185" s="1">
        <v>21.75</v>
      </c>
      <c r="B185" s="1">
        <v>0.48425721712230502</v>
      </c>
      <c r="C185" s="1">
        <v>0.48425682076940502</v>
      </c>
    </row>
    <row r="186" spans="1:3" x14ac:dyDescent="0.25">
      <c r="A186" s="1">
        <v>21.875</v>
      </c>
      <c r="B186" s="1">
        <v>0.48425721490171503</v>
      </c>
      <c r="C186" s="1">
        <v>0.48425682291008798</v>
      </c>
    </row>
    <row r="187" spans="1:3" x14ac:dyDescent="0.25">
      <c r="A187" s="1">
        <v>22</v>
      </c>
      <c r="B187" s="1">
        <v>0.48425722149133199</v>
      </c>
      <c r="C187" s="1">
        <v>0.48425683244770801</v>
      </c>
    </row>
    <row r="188" spans="1:3" x14ac:dyDescent="0.25">
      <c r="A188" s="1">
        <v>22.125</v>
      </c>
      <c r="B188" s="1">
        <v>0.484257220659363</v>
      </c>
      <c r="C188" s="1">
        <v>0.48425683515469298</v>
      </c>
    </row>
    <row r="189" spans="1:3" x14ac:dyDescent="0.25">
      <c r="A189" s="1">
        <v>22.25</v>
      </c>
      <c r="B189" s="1">
        <v>0.48425721955770101</v>
      </c>
      <c r="C189" s="1">
        <v>0.48425683552511101</v>
      </c>
    </row>
    <row r="190" spans="1:3" x14ac:dyDescent="0.25">
      <c r="A190" s="1">
        <v>22.375</v>
      </c>
      <c r="B190" s="1">
        <v>0.48425721697601898</v>
      </c>
      <c r="C190" s="1">
        <v>0.48425683693531402</v>
      </c>
    </row>
    <row r="191" spans="1:3" x14ac:dyDescent="0.25">
      <c r="A191" s="1">
        <v>22.5</v>
      </c>
      <c r="B191" s="1">
        <v>0.484257214206192</v>
      </c>
      <c r="C191" s="1">
        <v>0.48425683622976401</v>
      </c>
    </row>
    <row r="192" spans="1:3" x14ac:dyDescent="0.25">
      <c r="A192" s="1">
        <v>22.625</v>
      </c>
      <c r="B192" s="1">
        <v>0.48425721104289099</v>
      </c>
      <c r="C192" s="1">
        <v>0.48425683754532001</v>
      </c>
    </row>
    <row r="193" spans="1:3" x14ac:dyDescent="0.25">
      <c r="A193" s="1">
        <v>22.75</v>
      </c>
      <c r="B193" s="1">
        <v>0.48425720016542501</v>
      </c>
      <c r="C193" s="1">
        <v>0.48425683618273202</v>
      </c>
    </row>
    <row r="194" spans="1:3" x14ac:dyDescent="0.25">
      <c r="A194" s="1">
        <v>22.875</v>
      </c>
      <c r="B194" s="1">
        <v>0.48425720115446602</v>
      </c>
      <c r="C194" s="1">
        <v>0.484256836900259</v>
      </c>
    </row>
    <row r="195" spans="1:3" x14ac:dyDescent="0.25">
      <c r="A195" s="1">
        <v>23</v>
      </c>
      <c r="B195" s="1">
        <v>0.48425720044578402</v>
      </c>
      <c r="C195" s="1">
        <v>0.48425682955806199</v>
      </c>
    </row>
    <row r="196" spans="1:3" x14ac:dyDescent="0.25">
      <c r="A196" s="1">
        <v>23.125</v>
      </c>
      <c r="B196" s="1">
        <v>0.48425720040955</v>
      </c>
      <c r="C196" s="1">
        <v>0.48425682761885602</v>
      </c>
    </row>
    <row r="197" spans="1:3" x14ac:dyDescent="0.25">
      <c r="A197" s="1">
        <v>23.25</v>
      </c>
      <c r="B197" s="1">
        <v>0.48425720235679098</v>
      </c>
      <c r="C197" s="1">
        <v>0.48425682803383402</v>
      </c>
    </row>
    <row r="198" spans="1:3" x14ac:dyDescent="0.25">
      <c r="A198" s="1">
        <v>23.375</v>
      </c>
      <c r="B198" s="1">
        <v>0.48425720157122698</v>
      </c>
      <c r="C198" s="1">
        <v>0.48425682998277397</v>
      </c>
    </row>
    <row r="199" spans="1:3" x14ac:dyDescent="0.25">
      <c r="A199" s="1">
        <v>23.5</v>
      </c>
      <c r="B199" s="1">
        <v>0.48425719607384798</v>
      </c>
      <c r="C199" s="1">
        <v>0.484256829285172</v>
      </c>
    </row>
    <row r="200" spans="1:3" x14ac:dyDescent="0.25">
      <c r="A200" s="1">
        <v>23.625</v>
      </c>
      <c r="B200" s="1">
        <v>0.48425719327273398</v>
      </c>
      <c r="C200" s="1">
        <v>0.48425682890315402</v>
      </c>
    </row>
    <row r="201" spans="1:3" x14ac:dyDescent="0.25">
      <c r="A201" s="1">
        <v>23.75</v>
      </c>
      <c r="B201" s="1">
        <v>0.48425718989148703</v>
      </c>
      <c r="C201" s="1">
        <v>0.484256829832094</v>
      </c>
    </row>
    <row r="202" spans="1:3" x14ac:dyDescent="0.25">
      <c r="A202" s="1">
        <v>23.875</v>
      </c>
      <c r="B202" s="1">
        <v>0.484257188447764</v>
      </c>
      <c r="C202" s="1">
        <v>0.48425683279113901</v>
      </c>
    </row>
    <row r="203" spans="1:3" x14ac:dyDescent="0.25">
      <c r="A203" s="1">
        <v>24</v>
      </c>
      <c r="B203" s="1">
        <v>0.48425718262851503</v>
      </c>
      <c r="C203" s="1">
        <v>0.48425683254350199</v>
      </c>
    </row>
    <row r="204" spans="1:3" x14ac:dyDescent="0.25">
      <c r="A204" s="1">
        <v>24.125</v>
      </c>
      <c r="B204" s="1">
        <v>0.484257181305008</v>
      </c>
      <c r="C204" s="1">
        <v>0.48425683097723099</v>
      </c>
    </row>
    <row r="205" spans="1:3" x14ac:dyDescent="0.25">
      <c r="A205" s="1">
        <v>24.25</v>
      </c>
      <c r="B205" s="1">
        <v>0.48425718055364197</v>
      </c>
      <c r="C205" s="1">
        <v>0.484256829089037</v>
      </c>
    </row>
    <row r="206" spans="1:3" x14ac:dyDescent="0.25">
      <c r="A206" s="1">
        <v>24.375</v>
      </c>
      <c r="B206" s="1">
        <v>0.48425718984051003</v>
      </c>
      <c r="C206" s="1">
        <v>0.484256827385808</v>
      </c>
    </row>
    <row r="207" spans="1:3" x14ac:dyDescent="0.25">
      <c r="A207" s="1">
        <v>24.5</v>
      </c>
      <c r="B207" s="1">
        <v>0.48425718683358498</v>
      </c>
      <c r="C207" s="1">
        <v>0.48425682623706501</v>
      </c>
    </row>
    <row r="208" spans="1:3" x14ac:dyDescent="0.25">
      <c r="A208" s="1">
        <v>24.625</v>
      </c>
      <c r="B208" s="1">
        <v>0.48425717992697198</v>
      </c>
      <c r="C208" s="1">
        <v>0.48425682176088197</v>
      </c>
    </row>
    <row r="209" spans="1:3" x14ac:dyDescent="0.25">
      <c r="A209" s="1">
        <v>24.75</v>
      </c>
      <c r="B209" s="1">
        <v>0.48425717560939702</v>
      </c>
      <c r="C209" s="1">
        <v>0.484256817314763</v>
      </c>
    </row>
    <row r="210" spans="1:3" x14ac:dyDescent="0.25">
      <c r="A210" s="1">
        <v>24.875</v>
      </c>
      <c r="B210" s="1">
        <v>0.48425717277264502</v>
      </c>
      <c r="C210" s="1">
        <v>0.48425681427138201</v>
      </c>
    </row>
    <row r="211" spans="1:3" x14ac:dyDescent="0.25">
      <c r="A211" s="1">
        <v>25</v>
      </c>
      <c r="B211" s="1">
        <v>0.48425717325468798</v>
      </c>
      <c r="C211" s="1">
        <v>0.484256811773699</v>
      </c>
    </row>
    <row r="212" spans="1:3" x14ac:dyDescent="0.25">
      <c r="A212" s="1">
        <v>25.125</v>
      </c>
      <c r="B212" s="1">
        <v>0.48425717354036901</v>
      </c>
      <c r="C212" s="1">
        <v>0.48425680678454502</v>
      </c>
    </row>
    <row r="213" spans="1:3" x14ac:dyDescent="0.25">
      <c r="A213" s="1">
        <v>25.25</v>
      </c>
      <c r="B213" s="1">
        <v>0.48425717278689701</v>
      </c>
      <c r="C213" s="1">
        <v>0.48425680595325998</v>
      </c>
    </row>
    <row r="214" spans="1:3" x14ac:dyDescent="0.25">
      <c r="A214" s="1">
        <v>25.375</v>
      </c>
      <c r="B214" s="1">
        <v>0.48425717203236401</v>
      </c>
      <c r="C214" s="1">
        <v>0.48425680285348199</v>
      </c>
    </row>
    <row r="215" spans="1:3" x14ac:dyDescent="0.25">
      <c r="A215" s="1">
        <v>25.5</v>
      </c>
      <c r="B215" s="1">
        <v>0.48425717296458998</v>
      </c>
      <c r="C215" s="1">
        <v>0.48425680105728303</v>
      </c>
    </row>
    <row r="216" spans="1:3" x14ac:dyDescent="0.25">
      <c r="A216" s="1">
        <v>25.625</v>
      </c>
      <c r="B216" s="1">
        <v>0.48425718195902101</v>
      </c>
      <c r="C216" s="1">
        <v>0.48425679827130302</v>
      </c>
    </row>
    <row r="217" spans="1:3" x14ac:dyDescent="0.25">
      <c r="A217" s="1">
        <v>25.75</v>
      </c>
      <c r="B217" s="1">
        <v>0.484257183452171</v>
      </c>
      <c r="C217" s="1">
        <v>0.48425679746634598</v>
      </c>
    </row>
    <row r="218" spans="1:3" x14ac:dyDescent="0.25">
      <c r="A218" s="1">
        <v>25.875</v>
      </c>
      <c r="B218" s="1">
        <v>0.48425718483836999</v>
      </c>
      <c r="C218" s="1">
        <v>0.48425679560986701</v>
      </c>
    </row>
    <row r="219" spans="1:3" x14ac:dyDescent="0.25">
      <c r="A219" s="1">
        <v>26</v>
      </c>
      <c r="B219" s="1">
        <v>0.484257188766755</v>
      </c>
      <c r="C219" s="1">
        <v>0.48425679542382899</v>
      </c>
    </row>
    <row r="220" spans="1:3" x14ac:dyDescent="0.25">
      <c r="A220" s="1">
        <v>26.125</v>
      </c>
      <c r="B220" s="1">
        <v>0.48425718711530902</v>
      </c>
      <c r="C220" s="1">
        <v>0.48425679767572699</v>
      </c>
    </row>
    <row r="221" spans="1:3" x14ac:dyDescent="0.25">
      <c r="A221" s="1">
        <v>26.25</v>
      </c>
      <c r="B221" s="1">
        <v>0.48425718123831701</v>
      </c>
      <c r="C221" s="1">
        <v>0.48425680055207898</v>
      </c>
    </row>
    <row r="222" spans="1:3" x14ac:dyDescent="0.25">
      <c r="A222" s="1">
        <v>26.375</v>
      </c>
      <c r="B222" s="1">
        <v>0.48425717943650998</v>
      </c>
      <c r="C222" s="1">
        <v>0.48425680003708699</v>
      </c>
    </row>
    <row r="223" spans="1:3" x14ac:dyDescent="0.25">
      <c r="A223" s="1">
        <v>26.5</v>
      </c>
      <c r="B223" s="1">
        <v>0.48425717872749502</v>
      </c>
      <c r="C223" s="1">
        <v>0.484256799619807</v>
      </c>
    </row>
    <row r="224" spans="1:3" x14ac:dyDescent="0.25">
      <c r="A224" s="1">
        <v>26.625</v>
      </c>
      <c r="B224" s="1">
        <v>0.48425717764699899</v>
      </c>
      <c r="C224" s="1">
        <v>0.48425679995183302</v>
      </c>
    </row>
    <row r="225" spans="1:3" x14ac:dyDescent="0.25">
      <c r="A225" s="1">
        <v>26.75</v>
      </c>
      <c r="B225" s="1">
        <v>0.48425717571495402</v>
      </c>
      <c r="C225" s="1">
        <v>0.48425679965751001</v>
      </c>
    </row>
    <row r="226" spans="1:3" x14ac:dyDescent="0.25">
      <c r="A226" s="1">
        <v>26.875</v>
      </c>
      <c r="B226" s="1">
        <v>0.48425717384573702</v>
      </c>
      <c r="C226" s="1">
        <v>0.48425679926682602</v>
      </c>
    </row>
    <row r="227" spans="1:3" x14ac:dyDescent="0.25">
      <c r="A227" s="1">
        <v>27</v>
      </c>
      <c r="B227" s="1">
        <v>0.48425717144728297</v>
      </c>
      <c r="C227" s="1">
        <v>0.48425680274787197</v>
      </c>
    </row>
    <row r="228" spans="1:3" x14ac:dyDescent="0.25">
      <c r="A228" s="1">
        <v>27.125</v>
      </c>
      <c r="B228" s="1">
        <v>0.48425716893318199</v>
      </c>
      <c r="C228" s="1">
        <v>0.48425680243998098</v>
      </c>
    </row>
    <row r="229" spans="1:3" x14ac:dyDescent="0.25">
      <c r="A229" s="1">
        <v>27.25</v>
      </c>
      <c r="B229" s="1">
        <v>0.48425716744490299</v>
      </c>
      <c r="C229" s="1">
        <v>0.48425680427907097</v>
      </c>
    </row>
    <row r="230" spans="1:3" x14ac:dyDescent="0.25">
      <c r="A230" s="1">
        <v>27.375</v>
      </c>
      <c r="B230" s="1">
        <v>0.48425716661887203</v>
      </c>
      <c r="C230" s="1">
        <v>0.48425680774816499</v>
      </c>
    </row>
    <row r="231" spans="1:3" x14ac:dyDescent="0.25">
      <c r="A231" s="1">
        <v>27.5</v>
      </c>
      <c r="B231" s="1">
        <v>0.484257165840146</v>
      </c>
      <c r="C231" s="1">
        <v>0.48425680589522202</v>
      </c>
    </row>
    <row r="232" spans="1:3" x14ac:dyDescent="0.25">
      <c r="A232" s="1">
        <v>27.625</v>
      </c>
      <c r="B232" s="1">
        <v>0.48425716473498398</v>
      </c>
      <c r="C232" s="1">
        <v>0.48425680372167901</v>
      </c>
    </row>
    <row r="233" spans="1:3" x14ac:dyDescent="0.25">
      <c r="A233" s="1">
        <v>27.75</v>
      </c>
      <c r="B233" s="1">
        <v>0.48425716458186602</v>
      </c>
      <c r="C233" s="1">
        <v>0.48425680289212703</v>
      </c>
    </row>
    <row r="234" spans="1:3" x14ac:dyDescent="0.25">
      <c r="A234" s="1">
        <v>27.875</v>
      </c>
      <c r="B234" s="1">
        <v>0.48425716008405201</v>
      </c>
      <c r="C234" s="1">
        <v>0.48425680114667402</v>
      </c>
    </row>
    <row r="235" spans="1:3" x14ac:dyDescent="0.25">
      <c r="A235" s="1">
        <v>28</v>
      </c>
      <c r="B235" s="1">
        <v>0.484257158872055</v>
      </c>
      <c r="C235" s="1">
        <v>0.48425680079070799</v>
      </c>
    </row>
    <row r="236" spans="1:3" x14ac:dyDescent="0.25">
      <c r="A236" s="1">
        <v>28.125</v>
      </c>
      <c r="B236" s="1">
        <v>0.48425715662248597</v>
      </c>
      <c r="C236" s="1">
        <v>0.48425680007154798</v>
      </c>
    </row>
    <row r="237" spans="1:3" x14ac:dyDescent="0.25">
      <c r="A237" s="1">
        <v>28.25</v>
      </c>
      <c r="B237" s="1">
        <v>0.48425715695166099</v>
      </c>
      <c r="C237" s="1">
        <v>0.48425679568519903</v>
      </c>
    </row>
    <row r="238" spans="1:3" x14ac:dyDescent="0.25">
      <c r="A238" s="1">
        <v>28.375</v>
      </c>
      <c r="B238" s="1">
        <v>0.48425715832242799</v>
      </c>
      <c r="C238" s="1">
        <v>0.48425679600363303</v>
      </c>
    </row>
    <row r="239" spans="1:3" x14ac:dyDescent="0.25">
      <c r="A239" s="1">
        <v>28.5</v>
      </c>
      <c r="B239" s="1">
        <v>0.484257155167583</v>
      </c>
      <c r="C239" s="1">
        <v>0.48425679423435197</v>
      </c>
    </row>
    <row r="240" spans="1:3" x14ac:dyDescent="0.25">
      <c r="A240" s="1">
        <v>28.625</v>
      </c>
      <c r="B240" s="1">
        <v>0.484257156819069</v>
      </c>
      <c r="C240" s="1">
        <v>0.484256793700935</v>
      </c>
    </row>
    <row r="241" spans="1:3" x14ac:dyDescent="0.25">
      <c r="A241" s="1">
        <v>28.75</v>
      </c>
      <c r="B241" s="1">
        <v>0.484257153829453</v>
      </c>
      <c r="C241" s="1">
        <v>0.48425679227490798</v>
      </c>
    </row>
    <row r="242" spans="1:3" x14ac:dyDescent="0.25">
      <c r="A242" s="1">
        <v>28.875</v>
      </c>
      <c r="B242" s="1">
        <v>0.484257152417232</v>
      </c>
      <c r="C242" s="1">
        <v>0.48425679164972502</v>
      </c>
    </row>
    <row r="243" spans="1:3" x14ac:dyDescent="0.25">
      <c r="A243" s="1">
        <v>29</v>
      </c>
      <c r="B243" s="1">
        <v>0.48425715087549698</v>
      </c>
      <c r="C243" s="1">
        <v>0.484256792079714</v>
      </c>
    </row>
    <row r="244" spans="1:3" x14ac:dyDescent="0.25">
      <c r="A244" s="1">
        <v>29.125</v>
      </c>
      <c r="B244" s="1">
        <v>0.48425715360676003</v>
      </c>
      <c r="C244" s="1">
        <v>0.48425679307514002</v>
      </c>
    </row>
    <row r="245" spans="1:3" x14ac:dyDescent="0.25">
      <c r="A245" s="1">
        <v>29.25</v>
      </c>
      <c r="B245" s="1">
        <v>0.48425715207638198</v>
      </c>
      <c r="C245" s="1">
        <v>0.48425679291177398</v>
      </c>
    </row>
    <row r="246" spans="1:3" x14ac:dyDescent="0.25">
      <c r="A246" s="1">
        <v>29.375</v>
      </c>
      <c r="B246" s="1">
        <v>0.48425715322240198</v>
      </c>
      <c r="C246" s="1">
        <v>0.48425679292134899</v>
      </c>
    </row>
    <row r="247" spans="1:3" x14ac:dyDescent="0.25">
      <c r="A247" s="1">
        <v>29.5</v>
      </c>
      <c r="B247" s="1">
        <v>0.48425714942374098</v>
      </c>
      <c r="C247" s="1">
        <v>0.484256792616648</v>
      </c>
    </row>
    <row r="248" spans="1:3" x14ac:dyDescent="0.25">
      <c r="A248" s="1">
        <v>29.625</v>
      </c>
      <c r="B248" s="1">
        <v>0.48425714494883598</v>
      </c>
      <c r="C248" s="1">
        <v>0.484256792636995</v>
      </c>
    </row>
    <row r="249" spans="1:3" x14ac:dyDescent="0.25">
      <c r="A249" s="1">
        <v>29.75</v>
      </c>
      <c r="B249" s="1">
        <v>0.48425714191260699</v>
      </c>
      <c r="C249" s="1">
        <v>0.48425679392418403</v>
      </c>
    </row>
    <row r="250" spans="1:3" x14ac:dyDescent="0.25">
      <c r="A250" s="1">
        <v>29.875</v>
      </c>
      <c r="B250" s="1">
        <v>0.48425713799487202</v>
      </c>
      <c r="C250" s="1">
        <v>0.484256794881404</v>
      </c>
    </row>
    <row r="251" spans="1:3" x14ac:dyDescent="0.25">
      <c r="A251" s="1">
        <v>30</v>
      </c>
      <c r="B251" s="1">
        <v>0.48425713473904197</v>
      </c>
      <c r="C251" s="1">
        <v>0.48425679510445002</v>
      </c>
    </row>
  </sheetData>
  <mergeCells count="2">
    <mergeCell ref="A1:A2"/>
    <mergeCell ref="B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2.28515625" style="2" customWidth="1"/>
  </cols>
  <sheetData>
    <row r="1" spans="1:2" ht="33" x14ac:dyDescent="0.35">
      <c r="A1" s="25" t="s">
        <v>2</v>
      </c>
      <c r="B1" s="14" t="s">
        <v>13</v>
      </c>
    </row>
    <row r="2" spans="1:2" x14ac:dyDescent="0.25">
      <c r="A2" s="25"/>
      <c r="B2" s="11" t="s">
        <v>0</v>
      </c>
    </row>
    <row r="3" spans="1:2" x14ac:dyDescent="0.25">
      <c r="A3" s="3" t="s">
        <v>3</v>
      </c>
      <c r="B3" s="9">
        <v>65</v>
      </c>
    </row>
    <row r="4" spans="1:2" x14ac:dyDescent="0.25">
      <c r="A4" s="3" t="s">
        <v>4</v>
      </c>
      <c r="B4" s="9" t="s">
        <v>5</v>
      </c>
    </row>
    <row r="5" spans="1:2" ht="31.5" x14ac:dyDescent="0.25">
      <c r="A5" s="4" t="s">
        <v>6</v>
      </c>
      <c r="B5" s="3">
        <v>4</v>
      </c>
    </row>
    <row r="6" spans="1:2" x14ac:dyDescent="0.25">
      <c r="A6" s="4" t="s">
        <v>7</v>
      </c>
      <c r="B6" s="9">
        <v>49.33763888888889</v>
      </c>
    </row>
    <row r="7" spans="1:2" ht="33" x14ac:dyDescent="0.25">
      <c r="A7" s="4" t="s">
        <v>8</v>
      </c>
      <c r="B7" s="3">
        <v>37.44</v>
      </c>
    </row>
    <row r="8" spans="1:2" ht="33" x14ac:dyDescent="0.25">
      <c r="A8" s="4" t="s">
        <v>9</v>
      </c>
      <c r="B8" s="3">
        <v>31.597222222222236</v>
      </c>
    </row>
    <row r="9" spans="1:2" x14ac:dyDescent="0.25">
      <c r="A9" s="3" t="s">
        <v>10</v>
      </c>
      <c r="B9" s="9">
        <v>85</v>
      </c>
    </row>
    <row r="10" spans="1:2" s="6" customFormat="1" ht="18" x14ac:dyDescent="0.25">
      <c r="A10" s="5" t="s">
        <v>11</v>
      </c>
      <c r="B10" s="5" t="s">
        <v>34</v>
      </c>
    </row>
    <row r="11" spans="1:2" x14ac:dyDescent="0.25">
      <c r="A11" s="1">
        <v>0</v>
      </c>
      <c r="B11" s="1">
        <v>0.48425771946726298</v>
      </c>
    </row>
    <row r="12" spans="1:2" x14ac:dyDescent="0.25">
      <c r="A12" s="1">
        <v>0.125</v>
      </c>
      <c r="B12" s="1">
        <v>0.48425772006161599</v>
      </c>
    </row>
    <row r="13" spans="1:2" x14ac:dyDescent="0.25">
      <c r="A13" s="1">
        <v>0.25</v>
      </c>
      <c r="B13" s="1">
        <v>0.48425771338974199</v>
      </c>
    </row>
    <row r="14" spans="1:2" x14ac:dyDescent="0.25">
      <c r="A14" s="1">
        <v>0.375</v>
      </c>
      <c r="B14" s="1">
        <v>0.48425770869802698</v>
      </c>
    </row>
    <row r="15" spans="1:2" x14ac:dyDescent="0.25">
      <c r="A15" s="1">
        <v>0.5</v>
      </c>
      <c r="B15" s="1">
        <v>0.48425770500647303</v>
      </c>
    </row>
    <row r="16" spans="1:2" x14ac:dyDescent="0.25">
      <c r="A16" s="1">
        <v>0.625</v>
      </c>
      <c r="B16" s="1">
        <v>0.48425770162780002</v>
      </c>
    </row>
    <row r="17" spans="1:2" x14ac:dyDescent="0.25">
      <c r="A17" s="1">
        <v>0.75</v>
      </c>
      <c r="B17" s="1">
        <v>0.48425769125800899</v>
      </c>
    </row>
    <row r="18" spans="1:2" x14ac:dyDescent="0.25">
      <c r="A18" s="1">
        <v>0.875</v>
      </c>
      <c r="B18" s="1">
        <v>0.48425768970411698</v>
      </c>
    </row>
    <row r="19" spans="1:2" x14ac:dyDescent="0.25">
      <c r="A19" s="1">
        <v>1</v>
      </c>
      <c r="B19" s="1">
        <v>0.48425768801714297</v>
      </c>
    </row>
    <row r="20" spans="1:2" x14ac:dyDescent="0.25">
      <c r="A20" s="1">
        <v>1.125</v>
      </c>
      <c r="B20" s="1">
        <v>0.48425768536231001</v>
      </c>
    </row>
    <row r="21" spans="1:2" x14ac:dyDescent="0.25">
      <c r="A21" s="1">
        <v>1.25</v>
      </c>
      <c r="B21" s="1">
        <v>0.48425767165863698</v>
      </c>
    </row>
    <row r="22" spans="1:2" x14ac:dyDescent="0.25">
      <c r="A22" s="1">
        <v>1.375</v>
      </c>
      <c r="B22" s="1">
        <v>0.48425766922844499</v>
      </c>
    </row>
    <row r="23" spans="1:2" x14ac:dyDescent="0.25">
      <c r="A23" s="1">
        <v>1.5</v>
      </c>
      <c r="B23" s="1">
        <v>0.484257662957854</v>
      </c>
    </row>
    <row r="24" spans="1:2" x14ac:dyDescent="0.25">
      <c r="A24" s="1">
        <v>1.625</v>
      </c>
      <c r="B24" s="1">
        <v>0.48425765844693502</v>
      </c>
    </row>
    <row r="25" spans="1:2" x14ac:dyDescent="0.25">
      <c r="A25" s="1">
        <v>1.75</v>
      </c>
      <c r="B25" s="1">
        <v>0.48425764140681699</v>
      </c>
    </row>
    <row r="26" spans="1:2" x14ac:dyDescent="0.25">
      <c r="A26" s="1">
        <v>1.875</v>
      </c>
      <c r="B26" s="1">
        <v>0.48425763235804498</v>
      </c>
    </row>
    <row r="27" spans="1:2" x14ac:dyDescent="0.25">
      <c r="A27" s="1">
        <v>2</v>
      </c>
      <c r="B27" s="1">
        <v>0.48425761073653301</v>
      </c>
    </row>
    <row r="28" spans="1:2" x14ac:dyDescent="0.25">
      <c r="A28" s="1">
        <v>2.125</v>
      </c>
      <c r="B28" s="1">
        <v>0.48425759377243299</v>
      </c>
    </row>
    <row r="29" spans="1:2" x14ac:dyDescent="0.25">
      <c r="A29" s="1">
        <v>2.25</v>
      </c>
      <c r="B29" s="1">
        <v>0.484257587804173</v>
      </c>
    </row>
    <row r="30" spans="1:2" x14ac:dyDescent="0.25">
      <c r="A30" s="1">
        <v>2.375</v>
      </c>
      <c r="B30" s="1">
        <v>0.48425758371073602</v>
      </c>
    </row>
    <row r="31" spans="1:2" x14ac:dyDescent="0.25">
      <c r="A31" s="1">
        <v>2.5</v>
      </c>
      <c r="B31" s="1">
        <v>0.484257578595507</v>
      </c>
    </row>
    <row r="32" spans="1:2" x14ac:dyDescent="0.25">
      <c r="A32" s="1">
        <v>2.625</v>
      </c>
      <c r="B32" s="1">
        <v>0.48425757143269499</v>
      </c>
    </row>
    <row r="33" spans="1:2" x14ac:dyDescent="0.25">
      <c r="A33" s="1">
        <v>2.75</v>
      </c>
      <c r="B33" s="1">
        <v>0.48425755919751301</v>
      </c>
    </row>
    <row r="34" spans="1:2" x14ac:dyDescent="0.25">
      <c r="A34" s="1">
        <v>2.875</v>
      </c>
      <c r="B34" s="1">
        <v>0.484257543002511</v>
      </c>
    </row>
    <row r="35" spans="1:2" x14ac:dyDescent="0.25">
      <c r="A35" s="1">
        <v>3</v>
      </c>
      <c r="B35" s="1">
        <v>0.48425753918022801</v>
      </c>
    </row>
    <row r="36" spans="1:2" x14ac:dyDescent="0.25">
      <c r="A36" s="1">
        <v>3.125</v>
      </c>
      <c r="B36" s="1">
        <v>0.484257537744198</v>
      </c>
    </row>
    <row r="37" spans="1:2" x14ac:dyDescent="0.25">
      <c r="A37" s="1">
        <v>3.25</v>
      </c>
      <c r="B37" s="1">
        <v>0.48425753748740602</v>
      </c>
    </row>
    <row r="38" spans="1:2" x14ac:dyDescent="0.25">
      <c r="A38" s="1">
        <v>3.375</v>
      </c>
      <c r="B38" s="1">
        <v>0.48425753906591801</v>
      </c>
    </row>
    <row r="39" spans="1:2" x14ac:dyDescent="0.25">
      <c r="A39" s="1">
        <v>3.5</v>
      </c>
      <c r="B39" s="1">
        <v>0.48425753741759697</v>
      </c>
    </row>
    <row r="40" spans="1:2" x14ac:dyDescent="0.25">
      <c r="A40" s="1">
        <v>3.625</v>
      </c>
      <c r="B40" s="1">
        <v>0.48425753322315201</v>
      </c>
    </row>
    <row r="41" spans="1:2" x14ac:dyDescent="0.25">
      <c r="A41" s="1">
        <v>3.75</v>
      </c>
      <c r="B41" s="1">
        <v>0.48425753288524198</v>
      </c>
    </row>
    <row r="42" spans="1:2" x14ac:dyDescent="0.25">
      <c r="A42" s="1">
        <v>3.875</v>
      </c>
      <c r="B42" s="1">
        <v>0.48425751913029602</v>
      </c>
    </row>
    <row r="43" spans="1:2" x14ac:dyDescent="0.25">
      <c r="A43" s="1">
        <v>4</v>
      </c>
      <c r="B43" s="1">
        <v>0.484257494745224</v>
      </c>
    </row>
    <row r="44" spans="1:2" x14ac:dyDescent="0.25">
      <c r="A44" s="1">
        <v>4.125</v>
      </c>
      <c r="B44" s="1">
        <v>0.48425747984869399</v>
      </c>
    </row>
    <row r="45" spans="1:2" x14ac:dyDescent="0.25">
      <c r="A45" s="1">
        <v>4.25</v>
      </c>
      <c r="B45" s="1">
        <v>0.48425747001820402</v>
      </c>
    </row>
    <row r="46" spans="1:2" x14ac:dyDescent="0.25">
      <c r="A46" s="1">
        <v>4.375</v>
      </c>
      <c r="B46" s="1">
        <v>0.48425746874782</v>
      </c>
    </row>
    <row r="47" spans="1:2" x14ac:dyDescent="0.25">
      <c r="A47" s="1">
        <v>4.5</v>
      </c>
      <c r="B47" s="1">
        <v>0.48425746696260402</v>
      </c>
    </row>
    <row r="48" spans="1:2" x14ac:dyDescent="0.25">
      <c r="A48" s="1">
        <v>4.625</v>
      </c>
      <c r="B48" s="1">
        <v>0.484257456724762</v>
      </c>
    </row>
    <row r="49" spans="1:2" x14ac:dyDescent="0.25">
      <c r="A49" s="1">
        <v>4.75</v>
      </c>
      <c r="B49" s="1">
        <v>0.48425745771645701</v>
      </c>
    </row>
    <row r="50" spans="1:2" x14ac:dyDescent="0.25">
      <c r="A50" s="1">
        <v>4.875</v>
      </c>
      <c r="B50" s="1">
        <v>0.48425745559841898</v>
      </c>
    </row>
    <row r="51" spans="1:2" x14ac:dyDescent="0.25">
      <c r="A51" s="1">
        <v>5</v>
      </c>
      <c r="B51" s="1">
        <v>0.484257454948406</v>
      </c>
    </row>
    <row r="52" spans="1:2" x14ac:dyDescent="0.25">
      <c r="A52" s="1">
        <v>5.125</v>
      </c>
      <c r="B52" s="1">
        <v>0.48425745394334002</v>
      </c>
    </row>
    <row r="53" spans="1:2" x14ac:dyDescent="0.25">
      <c r="A53" s="1">
        <v>5.25</v>
      </c>
      <c r="B53" s="1">
        <v>0.48425745389150598</v>
      </c>
    </row>
    <row r="54" spans="1:2" x14ac:dyDescent="0.25">
      <c r="A54" s="1">
        <v>5.375</v>
      </c>
      <c r="B54" s="1">
        <v>0.48425745237651302</v>
      </c>
    </row>
    <row r="55" spans="1:2" x14ac:dyDescent="0.25">
      <c r="A55" s="1">
        <v>5.5</v>
      </c>
      <c r="B55" s="1">
        <v>0.484257452726988</v>
      </c>
    </row>
    <row r="56" spans="1:2" x14ac:dyDescent="0.25">
      <c r="A56" s="1">
        <v>5.625</v>
      </c>
      <c r="B56" s="1">
        <v>0.48425745214307903</v>
      </c>
    </row>
    <row r="57" spans="1:2" x14ac:dyDescent="0.25">
      <c r="A57" s="1">
        <v>5.75</v>
      </c>
      <c r="B57" s="1">
        <v>0.48425745103518503</v>
      </c>
    </row>
    <row r="58" spans="1:2" x14ac:dyDescent="0.25">
      <c r="A58" s="1">
        <v>5.875</v>
      </c>
      <c r="B58" s="1">
        <v>0.48425743093266199</v>
      </c>
    </row>
    <row r="59" spans="1:2" x14ac:dyDescent="0.25">
      <c r="A59" s="1">
        <v>6</v>
      </c>
      <c r="B59" s="1">
        <v>0.48425742452975601</v>
      </c>
    </row>
    <row r="60" spans="1:2" x14ac:dyDescent="0.25">
      <c r="A60" s="1">
        <v>6.125</v>
      </c>
      <c r="B60" s="1">
        <v>0.484257402923227</v>
      </c>
    </row>
    <row r="61" spans="1:2" x14ac:dyDescent="0.25">
      <c r="A61" s="1">
        <v>6.25</v>
      </c>
      <c r="B61" s="1">
        <v>0.48425738586926298</v>
      </c>
    </row>
    <row r="62" spans="1:2" x14ac:dyDescent="0.25">
      <c r="A62" s="1">
        <v>6.375</v>
      </c>
      <c r="B62" s="1">
        <v>0.48425737412564202</v>
      </c>
    </row>
    <row r="63" spans="1:2" x14ac:dyDescent="0.25">
      <c r="A63" s="1">
        <v>6.5</v>
      </c>
      <c r="B63" s="1">
        <v>0.484257362454528</v>
      </c>
    </row>
    <row r="64" spans="1:2" x14ac:dyDescent="0.25">
      <c r="A64" s="1">
        <v>6.625</v>
      </c>
      <c r="B64" s="1">
        <v>0.48425736083846499</v>
      </c>
    </row>
    <row r="65" spans="1:2" x14ac:dyDescent="0.25">
      <c r="A65" s="1">
        <v>6.75</v>
      </c>
      <c r="B65" s="1">
        <v>0.48425736103863998</v>
      </c>
    </row>
    <row r="66" spans="1:2" x14ac:dyDescent="0.25">
      <c r="A66" s="1">
        <v>6.875</v>
      </c>
      <c r="B66" s="1">
        <v>0.484257360880129</v>
      </c>
    </row>
    <row r="67" spans="1:2" x14ac:dyDescent="0.25">
      <c r="A67" s="1">
        <v>7</v>
      </c>
      <c r="B67" s="1">
        <v>0.48425736048642198</v>
      </c>
    </row>
    <row r="68" spans="1:2" x14ac:dyDescent="0.25">
      <c r="A68" s="1">
        <v>7.125</v>
      </c>
      <c r="B68" s="1">
        <v>0.48425735794383301</v>
      </c>
    </row>
    <row r="69" spans="1:2" x14ac:dyDescent="0.25">
      <c r="A69" s="1">
        <v>7.25</v>
      </c>
      <c r="B69" s="1">
        <v>0.484257363569571</v>
      </c>
    </row>
    <row r="70" spans="1:2" x14ac:dyDescent="0.25">
      <c r="A70" s="1">
        <v>7.375</v>
      </c>
      <c r="B70" s="1">
        <v>0.48425736903433902</v>
      </c>
    </row>
    <row r="71" spans="1:2" x14ac:dyDescent="0.25">
      <c r="A71" s="1">
        <v>7.5</v>
      </c>
      <c r="B71" s="1">
        <v>0.48425738054168999</v>
      </c>
    </row>
    <row r="72" spans="1:2" x14ac:dyDescent="0.25">
      <c r="A72" s="1">
        <v>7.625</v>
      </c>
      <c r="B72" s="1">
        <v>0.48425738284167602</v>
      </c>
    </row>
    <row r="73" spans="1:2" x14ac:dyDescent="0.25">
      <c r="A73" s="1">
        <v>7.75</v>
      </c>
      <c r="B73" s="1">
        <v>0.48425738185817002</v>
      </c>
    </row>
    <row r="74" spans="1:2" x14ac:dyDescent="0.25">
      <c r="A74" s="1">
        <v>7.875</v>
      </c>
      <c r="B74" s="1">
        <v>0.484257384743014</v>
      </c>
    </row>
    <row r="75" spans="1:2" x14ac:dyDescent="0.25">
      <c r="A75" s="1">
        <v>8</v>
      </c>
      <c r="B75" s="1">
        <v>0.48425738464066298</v>
      </c>
    </row>
    <row r="76" spans="1:2" x14ac:dyDescent="0.25">
      <c r="A76" s="1">
        <v>8.125</v>
      </c>
      <c r="B76" s="1">
        <v>0.48425738417653102</v>
      </c>
    </row>
    <row r="77" spans="1:2" x14ac:dyDescent="0.25">
      <c r="A77" s="1">
        <v>8.25</v>
      </c>
      <c r="B77" s="1">
        <v>0.48425738566918403</v>
      </c>
    </row>
    <row r="78" spans="1:2" x14ac:dyDescent="0.25">
      <c r="A78" s="1">
        <v>8.375</v>
      </c>
      <c r="B78" s="1">
        <v>0.48425739691609299</v>
      </c>
    </row>
    <row r="79" spans="1:2" x14ac:dyDescent="0.25">
      <c r="A79" s="1">
        <v>8.5</v>
      </c>
      <c r="B79" s="1">
        <v>0.484257396913441</v>
      </c>
    </row>
    <row r="80" spans="1:2" x14ac:dyDescent="0.25">
      <c r="A80" s="1">
        <v>8.625</v>
      </c>
      <c r="B80" s="1">
        <v>0.48425739632106701</v>
      </c>
    </row>
    <row r="81" spans="1:2" x14ac:dyDescent="0.25">
      <c r="A81" s="1">
        <v>8.75</v>
      </c>
      <c r="B81" s="1">
        <v>0.48425739842638499</v>
      </c>
    </row>
    <row r="82" spans="1:2" x14ac:dyDescent="0.25">
      <c r="A82" s="1">
        <v>8.875</v>
      </c>
      <c r="B82" s="1">
        <v>0.48425739479657798</v>
      </c>
    </row>
    <row r="83" spans="1:2" x14ac:dyDescent="0.25">
      <c r="A83" s="1">
        <v>9</v>
      </c>
      <c r="B83" s="1">
        <v>0.48425739373201399</v>
      </c>
    </row>
    <row r="84" spans="1:2" x14ac:dyDescent="0.25">
      <c r="A84" s="1">
        <v>9.125</v>
      </c>
      <c r="B84" s="1">
        <v>0.484257392431658</v>
      </c>
    </row>
    <row r="85" spans="1:2" x14ac:dyDescent="0.25">
      <c r="A85" s="1">
        <v>9.25</v>
      </c>
      <c r="B85" s="1">
        <v>0.484257389820548</v>
      </c>
    </row>
    <row r="86" spans="1:2" x14ac:dyDescent="0.25">
      <c r="A86" s="1">
        <v>9.375</v>
      </c>
      <c r="B86" s="1">
        <v>0.48425738809173702</v>
      </c>
    </row>
    <row r="87" spans="1:2" x14ac:dyDescent="0.25">
      <c r="A87" s="1">
        <v>9.5</v>
      </c>
      <c r="B87" s="1">
        <v>0.48425739513726901</v>
      </c>
    </row>
    <row r="88" spans="1:2" x14ac:dyDescent="0.25">
      <c r="A88" s="1">
        <v>9.625</v>
      </c>
      <c r="B88" s="1">
        <v>0.48425739409024399</v>
      </c>
    </row>
    <row r="89" spans="1:2" x14ac:dyDescent="0.25">
      <c r="A89" s="1">
        <v>9.75</v>
      </c>
      <c r="B89" s="1">
        <v>0.48425739167331</v>
      </c>
    </row>
    <row r="90" spans="1:2" x14ac:dyDescent="0.25">
      <c r="A90" s="1">
        <v>9.875</v>
      </c>
      <c r="B90" s="1">
        <v>0.484257388951783</v>
      </c>
    </row>
    <row r="91" spans="1:2" x14ac:dyDescent="0.25">
      <c r="A91" s="1">
        <v>10</v>
      </c>
      <c r="B91" s="1">
        <v>0.484257388743076</v>
      </c>
    </row>
    <row r="92" spans="1:2" x14ac:dyDescent="0.25">
      <c r="A92" s="1">
        <v>10.125</v>
      </c>
      <c r="B92" s="1">
        <v>0.48425739304838</v>
      </c>
    </row>
    <row r="93" spans="1:2" x14ac:dyDescent="0.25">
      <c r="A93" s="1">
        <v>10.25</v>
      </c>
      <c r="B93" s="1">
        <v>0.48425739423400099</v>
      </c>
    </row>
    <row r="94" spans="1:2" x14ac:dyDescent="0.25">
      <c r="A94" s="1">
        <v>10.375</v>
      </c>
      <c r="B94" s="1">
        <v>0.48425739584329403</v>
      </c>
    </row>
    <row r="95" spans="1:2" x14ac:dyDescent="0.25">
      <c r="A95" s="1">
        <v>10.5</v>
      </c>
      <c r="B95" s="1">
        <v>0.48425739523139</v>
      </c>
    </row>
    <row r="96" spans="1:2" x14ac:dyDescent="0.25">
      <c r="A96" s="1">
        <v>10.625</v>
      </c>
      <c r="B96" s="1">
        <v>0.48425739449897198</v>
      </c>
    </row>
    <row r="97" spans="1:2" x14ac:dyDescent="0.25">
      <c r="A97" s="1">
        <v>10.75</v>
      </c>
      <c r="B97" s="1">
        <v>0.48425739761244802</v>
      </c>
    </row>
    <row r="98" spans="1:2" x14ac:dyDescent="0.25">
      <c r="A98" s="1">
        <v>10.875</v>
      </c>
      <c r="B98" s="1">
        <v>0.48425739665672402</v>
      </c>
    </row>
    <row r="99" spans="1:2" x14ac:dyDescent="0.25">
      <c r="A99" s="1">
        <v>11</v>
      </c>
      <c r="B99" s="1">
        <v>0.48425739641307902</v>
      </c>
    </row>
    <row r="100" spans="1:2" x14ac:dyDescent="0.25">
      <c r="A100" s="1">
        <v>11.125</v>
      </c>
      <c r="B100" s="1">
        <v>0.48425739699848103</v>
      </c>
    </row>
    <row r="101" spans="1:2" x14ac:dyDescent="0.25">
      <c r="A101" s="1">
        <v>11.25</v>
      </c>
      <c r="B101" s="1">
        <v>0.48425740030321501</v>
      </c>
    </row>
    <row r="102" spans="1:2" x14ac:dyDescent="0.25">
      <c r="A102" s="1">
        <v>11.375</v>
      </c>
      <c r="B102" s="1">
        <v>0.48425740184198401</v>
      </c>
    </row>
    <row r="103" spans="1:2" x14ac:dyDescent="0.25">
      <c r="A103" s="1">
        <v>11.5</v>
      </c>
      <c r="B103" s="1">
        <v>0.48425740259824901</v>
      </c>
    </row>
    <row r="104" spans="1:2" x14ac:dyDescent="0.25">
      <c r="A104" s="1">
        <v>11.625</v>
      </c>
      <c r="B104" s="1">
        <v>0.48425740418387703</v>
      </c>
    </row>
    <row r="105" spans="1:2" x14ac:dyDescent="0.25">
      <c r="A105" s="1">
        <v>11.75</v>
      </c>
      <c r="B105" s="1">
        <v>0.484257405545579</v>
      </c>
    </row>
    <row r="106" spans="1:2" x14ac:dyDescent="0.25">
      <c r="A106" s="1">
        <v>11.875</v>
      </c>
      <c r="B106" s="1">
        <v>0.484257403366259</v>
      </c>
    </row>
    <row r="107" spans="1:2" x14ac:dyDescent="0.25">
      <c r="A107" s="1">
        <v>12</v>
      </c>
      <c r="B107" s="1">
        <v>0.484257401775332</v>
      </c>
    </row>
    <row r="108" spans="1:2" x14ac:dyDescent="0.25">
      <c r="A108" s="1">
        <v>12.125</v>
      </c>
      <c r="B108" s="1">
        <v>0.48425739059227402</v>
      </c>
    </row>
    <row r="109" spans="1:2" x14ac:dyDescent="0.25">
      <c r="A109" s="1">
        <v>12.25</v>
      </c>
      <c r="B109" s="1">
        <v>0.48425738948204999</v>
      </c>
    </row>
    <row r="110" spans="1:2" x14ac:dyDescent="0.25">
      <c r="A110" s="1">
        <v>12.375</v>
      </c>
      <c r="B110" s="1">
        <v>0.48425739242624699</v>
      </c>
    </row>
    <row r="111" spans="1:2" x14ac:dyDescent="0.25">
      <c r="A111" s="1">
        <v>12.5</v>
      </c>
      <c r="B111" s="1">
        <v>0.484257388525486</v>
      </c>
    </row>
    <row r="112" spans="1:2" x14ac:dyDescent="0.25">
      <c r="A112" s="1">
        <v>12.625</v>
      </c>
      <c r="B112" s="1">
        <v>0.48425738466435098</v>
      </c>
    </row>
    <row r="113" spans="1:2" x14ac:dyDescent="0.25">
      <c r="A113" s="1">
        <v>12.75</v>
      </c>
      <c r="B113" s="1">
        <v>0.48425738348561398</v>
      </c>
    </row>
    <row r="114" spans="1:2" x14ac:dyDescent="0.25">
      <c r="A114" s="1">
        <v>12.875</v>
      </c>
      <c r="B114" s="1">
        <v>0.48425738162138499</v>
      </c>
    </row>
    <row r="115" spans="1:2" x14ac:dyDescent="0.25">
      <c r="A115" s="1">
        <v>13</v>
      </c>
      <c r="B115" s="1">
        <v>0.48425737680149999</v>
      </c>
    </row>
    <row r="116" spans="1:2" x14ac:dyDescent="0.25">
      <c r="A116" s="1">
        <v>13.125</v>
      </c>
      <c r="B116" s="1">
        <v>0.484257373829446</v>
      </c>
    </row>
    <row r="117" spans="1:2" x14ac:dyDescent="0.25">
      <c r="A117" s="1">
        <v>13.25</v>
      </c>
      <c r="B117" s="1">
        <v>0.48425736908241901</v>
      </c>
    </row>
    <row r="118" spans="1:2" x14ac:dyDescent="0.25">
      <c r="A118" s="1">
        <v>13.375</v>
      </c>
      <c r="B118" s="1">
        <v>0.48425736620242599</v>
      </c>
    </row>
    <row r="119" spans="1:2" x14ac:dyDescent="0.25">
      <c r="A119" s="1">
        <v>13.5</v>
      </c>
      <c r="B119" s="1">
        <v>0.48425736248004297</v>
      </c>
    </row>
    <row r="120" spans="1:2" x14ac:dyDescent="0.25">
      <c r="A120" s="1">
        <v>13.625</v>
      </c>
      <c r="B120" s="1">
        <v>0.484257360780741</v>
      </c>
    </row>
    <row r="121" spans="1:2" x14ac:dyDescent="0.25">
      <c r="A121" s="1">
        <v>13.75</v>
      </c>
      <c r="B121" s="1">
        <v>0.48425735628412397</v>
      </c>
    </row>
    <row r="122" spans="1:2" x14ac:dyDescent="0.25">
      <c r="A122" s="1">
        <v>13.875</v>
      </c>
      <c r="B122" s="1">
        <v>0.48425735301109202</v>
      </c>
    </row>
    <row r="123" spans="1:2" x14ac:dyDescent="0.25">
      <c r="A123" s="1">
        <v>14</v>
      </c>
      <c r="B123" s="1">
        <v>0.48425735116614799</v>
      </c>
    </row>
    <row r="124" spans="1:2" x14ac:dyDescent="0.25">
      <c r="A124" s="1">
        <v>14.125</v>
      </c>
      <c r="B124" s="1">
        <v>0.48425735072982601</v>
      </c>
    </row>
    <row r="125" spans="1:2" x14ac:dyDescent="0.25">
      <c r="A125" s="1">
        <v>14.25</v>
      </c>
      <c r="B125" s="1">
        <v>0.48425735117152202</v>
      </c>
    </row>
    <row r="126" spans="1:2" x14ac:dyDescent="0.25">
      <c r="A126" s="1">
        <v>14.375</v>
      </c>
      <c r="B126" s="1">
        <v>0.48425735133095898</v>
      </c>
    </row>
    <row r="127" spans="1:2" x14ac:dyDescent="0.25">
      <c r="A127" s="1">
        <v>14.5</v>
      </c>
      <c r="B127" s="1">
        <v>0.48425735205202303</v>
      </c>
    </row>
    <row r="128" spans="1:2" x14ac:dyDescent="0.25">
      <c r="A128" s="1">
        <v>14.625</v>
      </c>
      <c r="B128" s="1">
        <v>0.48425736199758501</v>
      </c>
    </row>
    <row r="129" spans="1:2" x14ac:dyDescent="0.25">
      <c r="A129" s="1">
        <v>14.75</v>
      </c>
      <c r="B129" s="1">
        <v>0.48425737113674799</v>
      </c>
    </row>
    <row r="130" spans="1:2" x14ac:dyDescent="0.25">
      <c r="A130" s="1">
        <v>14.875</v>
      </c>
      <c r="B130" s="1">
        <v>0.48425737706018301</v>
      </c>
    </row>
    <row r="131" spans="1:2" x14ac:dyDescent="0.25">
      <c r="A131" s="1">
        <v>15</v>
      </c>
      <c r="B131" s="1">
        <v>0.48425737914105099</v>
      </c>
    </row>
    <row r="132" spans="1:2" x14ac:dyDescent="0.25">
      <c r="A132" s="1">
        <v>15.125</v>
      </c>
      <c r="B132" s="1">
        <v>0.48425737753515702</v>
      </c>
    </row>
    <row r="133" spans="1:2" x14ac:dyDescent="0.25">
      <c r="A133" s="1">
        <v>15.25</v>
      </c>
      <c r="B133" s="1">
        <v>0.484257377039226</v>
      </c>
    </row>
    <row r="134" spans="1:2" x14ac:dyDescent="0.25">
      <c r="A134" s="1">
        <v>15.375</v>
      </c>
      <c r="B134" s="1">
        <v>0.48425737483706599</v>
      </c>
    </row>
    <row r="135" spans="1:2" x14ac:dyDescent="0.25">
      <c r="A135" s="1">
        <v>15.5</v>
      </c>
      <c r="B135" s="1">
        <v>0.48425737320840501</v>
      </c>
    </row>
    <row r="136" spans="1:2" x14ac:dyDescent="0.25">
      <c r="A136" s="1">
        <v>15.625</v>
      </c>
      <c r="B136" s="1">
        <v>0.48425737226524701</v>
      </c>
    </row>
    <row r="137" spans="1:2" x14ac:dyDescent="0.25">
      <c r="A137" s="1">
        <v>15.75</v>
      </c>
      <c r="B137" s="1">
        <v>0.48425737243544398</v>
      </c>
    </row>
    <row r="138" spans="1:2" x14ac:dyDescent="0.25">
      <c r="A138" s="1">
        <v>15.875</v>
      </c>
      <c r="B138" s="1">
        <v>0.48425737174415301</v>
      </c>
    </row>
    <row r="139" spans="1:2" x14ac:dyDescent="0.25">
      <c r="A139" s="1">
        <v>16</v>
      </c>
      <c r="B139" s="1">
        <v>0.48425737027291099</v>
      </c>
    </row>
    <row r="140" spans="1:2" x14ac:dyDescent="0.25">
      <c r="A140" s="1">
        <v>16.125</v>
      </c>
      <c r="B140" s="1">
        <v>0.48425736896447302</v>
      </c>
    </row>
    <row r="141" spans="1:2" x14ac:dyDescent="0.25">
      <c r="A141" s="1">
        <v>16.25</v>
      </c>
      <c r="B141" s="1">
        <v>0.48425736772827799</v>
      </c>
    </row>
    <row r="142" spans="1:2" x14ac:dyDescent="0.25">
      <c r="A142" s="1">
        <v>16.375</v>
      </c>
      <c r="B142" s="1">
        <v>0.48425736343938902</v>
      </c>
    </row>
    <row r="143" spans="1:2" x14ac:dyDescent="0.25">
      <c r="A143" s="1">
        <v>16.5</v>
      </c>
      <c r="B143" s="1">
        <v>0.48425735517773899</v>
      </c>
    </row>
    <row r="144" spans="1:2" x14ac:dyDescent="0.25">
      <c r="A144" s="1">
        <v>16.625</v>
      </c>
      <c r="B144" s="1">
        <v>0.48425735271943599</v>
      </c>
    </row>
    <row r="145" spans="1:2" x14ac:dyDescent="0.25">
      <c r="A145" s="1">
        <v>16.75</v>
      </c>
      <c r="B145" s="1">
        <v>0.48425735218525301</v>
      </c>
    </row>
    <row r="146" spans="1:2" x14ac:dyDescent="0.25">
      <c r="A146" s="1">
        <v>16.875</v>
      </c>
      <c r="B146" s="1">
        <v>0.48425735224625099</v>
      </c>
    </row>
    <row r="147" spans="1:2" x14ac:dyDescent="0.25">
      <c r="A147" s="1">
        <v>17</v>
      </c>
      <c r="B147" s="1">
        <v>0.48425735086386701</v>
      </c>
    </row>
    <row r="148" spans="1:2" x14ac:dyDescent="0.25">
      <c r="A148" s="1">
        <v>17.125</v>
      </c>
      <c r="B148" s="1">
        <v>0.48425734908076601</v>
      </c>
    </row>
    <row r="149" spans="1:2" x14ac:dyDescent="0.25">
      <c r="A149" s="1">
        <v>17.25</v>
      </c>
      <c r="B149" s="1">
        <v>0.48425734977935098</v>
      </c>
    </row>
    <row r="150" spans="1:2" x14ac:dyDescent="0.25">
      <c r="A150" s="1">
        <v>17.375</v>
      </c>
      <c r="B150" s="1">
        <v>0.484257349466031</v>
      </c>
    </row>
    <row r="151" spans="1:2" x14ac:dyDescent="0.25">
      <c r="A151" s="1">
        <v>17.5</v>
      </c>
      <c r="B151" s="1">
        <v>0.48425734787352098</v>
      </c>
    </row>
    <row r="152" spans="1:2" x14ac:dyDescent="0.25">
      <c r="A152" s="1">
        <v>17.625</v>
      </c>
      <c r="B152" s="1">
        <v>0.48425734756493699</v>
      </c>
    </row>
    <row r="153" spans="1:2" x14ac:dyDescent="0.25">
      <c r="A153" s="1">
        <v>17.75</v>
      </c>
      <c r="B153" s="1">
        <v>0.48425735115670399</v>
      </c>
    </row>
    <row r="154" spans="1:2" x14ac:dyDescent="0.25">
      <c r="A154" s="1">
        <v>17.875</v>
      </c>
      <c r="B154" s="1">
        <v>0.48425735037082002</v>
      </c>
    </row>
    <row r="155" spans="1:2" x14ac:dyDescent="0.25">
      <c r="A155" s="1">
        <v>18</v>
      </c>
      <c r="B155" s="1">
        <v>0.48425734841884699</v>
      </c>
    </row>
    <row r="156" spans="1:2" x14ac:dyDescent="0.25">
      <c r="A156" s="1">
        <v>18.125</v>
      </c>
      <c r="B156" s="1">
        <v>0.48425735046436302</v>
      </c>
    </row>
    <row r="157" spans="1:2" x14ac:dyDescent="0.25">
      <c r="A157" s="1">
        <v>18.25</v>
      </c>
      <c r="B157" s="1">
        <v>0.48425735171964801</v>
      </c>
    </row>
    <row r="158" spans="1:2" x14ac:dyDescent="0.25">
      <c r="A158" s="1">
        <v>18.375</v>
      </c>
      <c r="B158" s="1">
        <v>0.48425735419850702</v>
      </c>
    </row>
    <row r="159" spans="1:2" x14ac:dyDescent="0.25">
      <c r="A159" s="1">
        <v>18.5</v>
      </c>
      <c r="B159" s="1">
        <v>0.48425735742097498</v>
      </c>
    </row>
    <row r="160" spans="1:2" x14ac:dyDescent="0.25">
      <c r="A160" s="1">
        <v>18.625</v>
      </c>
      <c r="B160" s="1">
        <v>0.484257361073271</v>
      </c>
    </row>
    <row r="161" spans="1:2" x14ac:dyDescent="0.25">
      <c r="A161" s="1">
        <v>18.75</v>
      </c>
      <c r="B161" s="1">
        <v>0.48425735987478902</v>
      </c>
    </row>
    <row r="162" spans="1:2" x14ac:dyDescent="0.25">
      <c r="A162" s="1">
        <v>18.875</v>
      </c>
      <c r="B162" s="1">
        <v>0.48425737771892402</v>
      </c>
    </row>
    <row r="163" spans="1:2" x14ac:dyDescent="0.25">
      <c r="A163" s="1">
        <v>19</v>
      </c>
      <c r="B163" s="1">
        <v>0.48425738999061901</v>
      </c>
    </row>
    <row r="164" spans="1:2" x14ac:dyDescent="0.25">
      <c r="A164" s="1">
        <v>19.125</v>
      </c>
      <c r="B164" s="1">
        <v>0.48425738540755098</v>
      </c>
    </row>
    <row r="165" spans="1:2" x14ac:dyDescent="0.25">
      <c r="A165" s="1">
        <v>19.25</v>
      </c>
      <c r="B165" s="1">
        <v>0.48425738275967001</v>
      </c>
    </row>
    <row r="166" spans="1:2" x14ac:dyDescent="0.25">
      <c r="A166" s="1">
        <v>19.375</v>
      </c>
      <c r="B166" s="1">
        <v>0.484257381985366</v>
      </c>
    </row>
    <row r="167" spans="1:2" x14ac:dyDescent="0.25">
      <c r="A167" s="1">
        <v>19.5</v>
      </c>
      <c r="B167" s="1">
        <v>0.484257377684918</v>
      </c>
    </row>
    <row r="168" spans="1:2" x14ac:dyDescent="0.25">
      <c r="A168" s="1">
        <v>19.625</v>
      </c>
      <c r="B168" s="1">
        <v>0.484257369116117</v>
      </c>
    </row>
    <row r="169" spans="1:2" x14ac:dyDescent="0.25">
      <c r="A169" s="1">
        <v>19.75</v>
      </c>
      <c r="B169" s="1">
        <v>0.48425735546562398</v>
      </c>
    </row>
    <row r="170" spans="1:2" x14ac:dyDescent="0.25">
      <c r="A170" s="1">
        <v>19.875</v>
      </c>
      <c r="B170" s="1">
        <v>0.48425735196644798</v>
      </c>
    </row>
    <row r="171" spans="1:2" x14ac:dyDescent="0.25">
      <c r="A171" s="1">
        <v>20</v>
      </c>
      <c r="B171" s="1">
        <v>0.48425735113108997</v>
      </c>
    </row>
    <row r="172" spans="1:2" x14ac:dyDescent="0.25">
      <c r="A172" s="1">
        <v>20.125</v>
      </c>
      <c r="B172" s="1">
        <v>0.48425735178704898</v>
      </c>
    </row>
    <row r="173" spans="1:2" x14ac:dyDescent="0.25">
      <c r="A173" s="1">
        <v>20.25</v>
      </c>
      <c r="B173" s="1">
        <v>0.48425735127900599</v>
      </c>
    </row>
    <row r="174" spans="1:2" x14ac:dyDescent="0.25">
      <c r="A174" s="1">
        <v>20.375</v>
      </c>
      <c r="B174" s="1">
        <v>0.48425735334699499</v>
      </c>
    </row>
    <row r="175" spans="1:2" x14ac:dyDescent="0.25">
      <c r="A175" s="1">
        <v>20.5</v>
      </c>
      <c r="B175" s="1">
        <v>0.48425735255451802</v>
      </c>
    </row>
    <row r="176" spans="1:2" x14ac:dyDescent="0.25">
      <c r="A176" s="1">
        <v>20.625</v>
      </c>
      <c r="B176" s="1">
        <v>0.48425735281485899</v>
      </c>
    </row>
    <row r="177" spans="1:2" x14ac:dyDescent="0.25">
      <c r="A177" s="1">
        <v>20.75</v>
      </c>
      <c r="B177" s="1">
        <v>0.48425735184415503</v>
      </c>
    </row>
    <row r="178" spans="1:2" x14ac:dyDescent="0.25">
      <c r="A178" s="1">
        <v>20.875</v>
      </c>
      <c r="B178" s="1">
        <v>0.484257351099461</v>
      </c>
    </row>
    <row r="179" spans="1:2" x14ac:dyDescent="0.25">
      <c r="A179" s="1">
        <v>21</v>
      </c>
      <c r="B179" s="1">
        <v>0.48425734788120101</v>
      </c>
    </row>
    <row r="180" spans="1:2" x14ac:dyDescent="0.25">
      <c r="A180" s="1">
        <v>21.125</v>
      </c>
      <c r="B180" s="1">
        <v>0.48425733981215002</v>
      </c>
    </row>
    <row r="181" spans="1:2" x14ac:dyDescent="0.25">
      <c r="A181" s="1">
        <v>21.25</v>
      </c>
      <c r="B181" s="1">
        <v>0.48425733850713698</v>
      </c>
    </row>
    <row r="182" spans="1:2" x14ac:dyDescent="0.25">
      <c r="A182" s="1">
        <v>21.375</v>
      </c>
      <c r="B182" s="1">
        <v>0.48425733171699697</v>
      </c>
    </row>
    <row r="183" spans="1:2" x14ac:dyDescent="0.25">
      <c r="A183" s="1">
        <v>21.5</v>
      </c>
      <c r="B183" s="1">
        <v>0.48425732435318602</v>
      </c>
    </row>
    <row r="184" spans="1:2" x14ac:dyDescent="0.25">
      <c r="A184" s="1">
        <v>21.625</v>
      </c>
      <c r="B184" s="1">
        <v>0.48425730206989898</v>
      </c>
    </row>
    <row r="185" spans="1:2" x14ac:dyDescent="0.25">
      <c r="A185" s="1">
        <v>21.75</v>
      </c>
      <c r="B185" s="1">
        <v>0.48425729817554702</v>
      </c>
    </row>
    <row r="186" spans="1:2" x14ac:dyDescent="0.25">
      <c r="A186" s="1">
        <v>21.875</v>
      </c>
      <c r="B186" s="1">
        <v>0.48425729450369898</v>
      </c>
    </row>
    <row r="187" spans="1:2" x14ac:dyDescent="0.25">
      <c r="A187" s="1">
        <v>22</v>
      </c>
      <c r="B187" s="1">
        <v>0.48425729397955197</v>
      </c>
    </row>
    <row r="188" spans="1:2" x14ac:dyDescent="0.25">
      <c r="A188" s="1">
        <v>22.125</v>
      </c>
      <c r="B188" s="1">
        <v>0.48425729240242898</v>
      </c>
    </row>
    <row r="189" spans="1:2" x14ac:dyDescent="0.25">
      <c r="A189" s="1">
        <v>22.25</v>
      </c>
      <c r="B189" s="1">
        <v>0.48425728833095399</v>
      </c>
    </row>
    <row r="190" spans="1:2" x14ac:dyDescent="0.25">
      <c r="A190" s="1">
        <v>22.375</v>
      </c>
      <c r="B190" s="1">
        <v>0.48425728497434301</v>
      </c>
    </row>
    <row r="191" spans="1:2" x14ac:dyDescent="0.25">
      <c r="A191" s="1">
        <v>22.5</v>
      </c>
      <c r="B191" s="1">
        <v>0.48425728193470502</v>
      </c>
    </row>
    <row r="192" spans="1:2" x14ac:dyDescent="0.25">
      <c r="A192" s="1">
        <v>22.625</v>
      </c>
      <c r="B192" s="1">
        <v>0.48425727986254302</v>
      </c>
    </row>
    <row r="193" spans="1:2" x14ac:dyDescent="0.25">
      <c r="A193" s="1">
        <v>22.75</v>
      </c>
      <c r="B193" s="1">
        <v>0.48425728290963799</v>
      </c>
    </row>
    <row r="194" spans="1:2" x14ac:dyDescent="0.25">
      <c r="A194" s="1">
        <v>22.875</v>
      </c>
      <c r="B194" s="1">
        <v>0.48425728202635498</v>
      </c>
    </row>
    <row r="195" spans="1:2" x14ac:dyDescent="0.25">
      <c r="A195" s="1">
        <v>23</v>
      </c>
      <c r="B195" s="1">
        <v>0.48425728179824101</v>
      </c>
    </row>
    <row r="196" spans="1:2" x14ac:dyDescent="0.25">
      <c r="A196" s="1">
        <v>23.125</v>
      </c>
      <c r="B196" s="1">
        <v>0.48425728071459001</v>
      </c>
    </row>
    <row r="197" spans="1:2" x14ac:dyDescent="0.25">
      <c r="A197" s="1">
        <v>23.25</v>
      </c>
      <c r="B197" s="1">
        <v>0.48425728006209701</v>
      </c>
    </row>
    <row r="198" spans="1:2" x14ac:dyDescent="0.25">
      <c r="A198" s="1">
        <v>23.375</v>
      </c>
      <c r="B198" s="1">
        <v>0.48425727286466602</v>
      </c>
    </row>
    <row r="199" spans="1:2" x14ac:dyDescent="0.25">
      <c r="A199" s="1">
        <v>23.5</v>
      </c>
      <c r="B199" s="1">
        <v>0.48425726787826601</v>
      </c>
    </row>
    <row r="200" spans="1:2" x14ac:dyDescent="0.25">
      <c r="A200" s="1">
        <v>23.625</v>
      </c>
      <c r="B200" s="1">
        <v>0.484257268309569</v>
      </c>
    </row>
    <row r="201" spans="1:2" x14ac:dyDescent="0.25">
      <c r="A201" s="1">
        <v>23.75</v>
      </c>
      <c r="B201" s="1">
        <v>0.48425726741367198</v>
      </c>
    </row>
    <row r="202" spans="1:2" x14ac:dyDescent="0.25">
      <c r="A202" s="1">
        <v>23.875</v>
      </c>
      <c r="B202" s="1">
        <v>0.48425726678138098</v>
      </c>
    </row>
    <row r="203" spans="1:2" x14ac:dyDescent="0.25">
      <c r="A203" s="1">
        <v>24</v>
      </c>
      <c r="B203" s="1">
        <v>0.484257267268974</v>
      </c>
    </row>
    <row r="204" spans="1:2" x14ac:dyDescent="0.25">
      <c r="A204" s="1">
        <v>24.125</v>
      </c>
      <c r="B204" s="1">
        <v>0.48425726708953398</v>
      </c>
    </row>
    <row r="205" spans="1:2" x14ac:dyDescent="0.25">
      <c r="A205" s="1">
        <v>24.25</v>
      </c>
      <c r="B205" s="1">
        <v>0.48425726447063699</v>
      </c>
    </row>
    <row r="206" spans="1:2" x14ac:dyDescent="0.25">
      <c r="A206" s="1">
        <v>24.375</v>
      </c>
      <c r="B206" s="1">
        <v>0.48425726466875402</v>
      </c>
    </row>
    <row r="207" spans="1:2" x14ac:dyDescent="0.25">
      <c r="A207" s="1">
        <v>24.5</v>
      </c>
      <c r="B207" s="1">
        <v>0.48425726341065101</v>
      </c>
    </row>
    <row r="208" spans="1:2" x14ac:dyDescent="0.25">
      <c r="A208" s="1">
        <v>24.625</v>
      </c>
      <c r="B208" s="1">
        <v>0.48425726002628899</v>
      </c>
    </row>
    <row r="209" spans="1:2" x14ac:dyDescent="0.25">
      <c r="A209" s="1">
        <v>24.75</v>
      </c>
      <c r="B209" s="1">
        <v>0.48425725848816897</v>
      </c>
    </row>
    <row r="210" spans="1:2" x14ac:dyDescent="0.25">
      <c r="A210" s="1">
        <v>24.875</v>
      </c>
      <c r="B210" s="1">
        <v>0.484257256521683</v>
      </c>
    </row>
    <row r="211" spans="1:2" x14ac:dyDescent="0.25">
      <c r="A211" s="1">
        <v>25</v>
      </c>
      <c r="B211" s="1">
        <v>0.484257254284719</v>
      </c>
    </row>
    <row r="212" spans="1:2" x14ac:dyDescent="0.25">
      <c r="A212" s="1">
        <v>25.125</v>
      </c>
      <c r="B212" s="1">
        <v>0.48425724683117399</v>
      </c>
    </row>
    <row r="213" spans="1:2" x14ac:dyDescent="0.25">
      <c r="A213" s="1">
        <v>25.25</v>
      </c>
      <c r="B213" s="1">
        <v>0.48425724222177302</v>
      </c>
    </row>
    <row r="214" spans="1:2" x14ac:dyDescent="0.25">
      <c r="A214" s="1">
        <v>25.375</v>
      </c>
      <c r="B214" s="1">
        <v>0.48425723986715102</v>
      </c>
    </row>
    <row r="215" spans="1:2" x14ac:dyDescent="0.25">
      <c r="A215" s="1">
        <v>25.5</v>
      </c>
      <c r="B215" s="1">
        <v>0.48425723580714197</v>
      </c>
    </row>
    <row r="216" spans="1:2" x14ac:dyDescent="0.25">
      <c r="A216" s="1">
        <v>25.625</v>
      </c>
      <c r="B216" s="1">
        <v>0.48425722376826702</v>
      </c>
    </row>
    <row r="217" spans="1:2" x14ac:dyDescent="0.25">
      <c r="A217" s="1">
        <v>25.75</v>
      </c>
      <c r="B217" s="1">
        <v>0.48425722247469499</v>
      </c>
    </row>
    <row r="218" spans="1:2" x14ac:dyDescent="0.25">
      <c r="A218" s="1">
        <v>25.875</v>
      </c>
      <c r="B218" s="1">
        <v>0.48425722399492699</v>
      </c>
    </row>
    <row r="219" spans="1:2" x14ac:dyDescent="0.25">
      <c r="A219" s="1">
        <v>26</v>
      </c>
      <c r="B219" s="1">
        <v>0.48425722312277902</v>
      </c>
    </row>
    <row r="220" spans="1:2" x14ac:dyDescent="0.25">
      <c r="A220" s="1">
        <v>26.125</v>
      </c>
      <c r="B220" s="1">
        <v>0.48425721951427098</v>
      </c>
    </row>
    <row r="221" spans="1:2" x14ac:dyDescent="0.25">
      <c r="A221" s="1">
        <v>26.25</v>
      </c>
      <c r="B221" s="1">
        <v>0.48425722152235301</v>
      </c>
    </row>
    <row r="222" spans="1:2" x14ac:dyDescent="0.25">
      <c r="A222" s="1">
        <v>26.375</v>
      </c>
      <c r="B222" s="1">
        <v>0.48425721931521898</v>
      </c>
    </row>
    <row r="223" spans="1:2" x14ac:dyDescent="0.25">
      <c r="A223" s="1">
        <v>26.5</v>
      </c>
      <c r="B223" s="1">
        <v>0.48425721205269301</v>
      </c>
    </row>
    <row r="224" spans="1:2" x14ac:dyDescent="0.25">
      <c r="A224" s="1">
        <v>26.625</v>
      </c>
      <c r="B224" s="1">
        <v>0.48425719973612502</v>
      </c>
    </row>
    <row r="225" spans="1:2" x14ac:dyDescent="0.25">
      <c r="A225" s="1">
        <v>26.75</v>
      </c>
      <c r="B225" s="1">
        <v>0.48425719830036801</v>
      </c>
    </row>
    <row r="226" spans="1:2" x14ac:dyDescent="0.25">
      <c r="A226" s="1">
        <v>26.875</v>
      </c>
      <c r="B226" s="1">
        <v>0.48425718366696602</v>
      </c>
    </row>
    <row r="227" spans="1:2" x14ac:dyDescent="0.25">
      <c r="A227" s="1">
        <v>27</v>
      </c>
      <c r="B227" s="1">
        <v>0.484257181137078</v>
      </c>
    </row>
    <row r="228" spans="1:2" x14ac:dyDescent="0.25">
      <c r="A228" s="1">
        <v>27.125</v>
      </c>
      <c r="B228" s="1">
        <v>0.48425718201578499</v>
      </c>
    </row>
    <row r="229" spans="1:2" x14ac:dyDescent="0.25">
      <c r="A229" s="1">
        <v>27.25</v>
      </c>
      <c r="B229" s="1">
        <v>0.48425718128889</v>
      </c>
    </row>
    <row r="230" spans="1:2" x14ac:dyDescent="0.25">
      <c r="A230" s="1">
        <v>27.375</v>
      </c>
      <c r="B230" s="1">
        <v>0.48425717558077203</v>
      </c>
    </row>
    <row r="231" spans="1:2" x14ac:dyDescent="0.25">
      <c r="A231" s="1">
        <v>27.5</v>
      </c>
      <c r="B231" s="1">
        <v>0.48425716748518</v>
      </c>
    </row>
    <row r="232" spans="1:2" x14ac:dyDescent="0.25">
      <c r="A232" s="1">
        <v>27.625</v>
      </c>
      <c r="B232" s="1">
        <v>0.484257166576609</v>
      </c>
    </row>
    <row r="233" spans="1:2" x14ac:dyDescent="0.25">
      <c r="A233" s="1">
        <v>27.75</v>
      </c>
      <c r="B233" s="1">
        <v>0.48425716408505798</v>
      </c>
    </row>
    <row r="234" spans="1:2" x14ac:dyDescent="0.25">
      <c r="A234" s="1">
        <v>27.875</v>
      </c>
      <c r="B234" s="1">
        <v>0.48425716306857403</v>
      </c>
    </row>
    <row r="235" spans="1:2" x14ac:dyDescent="0.25">
      <c r="A235" s="1">
        <v>28</v>
      </c>
      <c r="B235" s="1">
        <v>0.484257163345092</v>
      </c>
    </row>
    <row r="236" spans="1:2" x14ac:dyDescent="0.25">
      <c r="A236" s="1">
        <v>28.125</v>
      </c>
      <c r="B236" s="1">
        <v>0.48425716047307099</v>
      </c>
    </row>
    <row r="237" spans="1:2" x14ac:dyDescent="0.25">
      <c r="A237" s="1">
        <v>28.25</v>
      </c>
      <c r="B237" s="1">
        <v>0.48425715380072798</v>
      </c>
    </row>
    <row r="238" spans="1:2" x14ac:dyDescent="0.25">
      <c r="A238" s="1">
        <v>28.375</v>
      </c>
      <c r="B238" s="1">
        <v>0.48425715378644901</v>
      </c>
    </row>
    <row r="239" spans="1:2" x14ac:dyDescent="0.25">
      <c r="A239" s="1">
        <v>28.5</v>
      </c>
      <c r="B239" s="1">
        <v>0.48425714934449499</v>
      </c>
    </row>
    <row r="240" spans="1:2" x14ac:dyDescent="0.25">
      <c r="A240" s="1">
        <v>28.625</v>
      </c>
      <c r="B240" s="1">
        <v>0.48425714576983803</v>
      </c>
    </row>
    <row r="241" spans="1:2" x14ac:dyDescent="0.25">
      <c r="A241" s="1">
        <v>28.75</v>
      </c>
      <c r="B241" s="1">
        <v>0.484257145837934</v>
      </c>
    </row>
    <row r="242" spans="1:2" x14ac:dyDescent="0.25">
      <c r="A242" s="1">
        <v>28.875</v>
      </c>
      <c r="B242" s="1">
        <v>0.48425714147717203</v>
      </c>
    </row>
    <row r="243" spans="1:2" x14ac:dyDescent="0.25">
      <c r="A243" s="1">
        <v>29</v>
      </c>
      <c r="B243" s="1">
        <v>0.48425714001494802</v>
      </c>
    </row>
    <row r="244" spans="1:2" x14ac:dyDescent="0.25">
      <c r="A244" s="1">
        <v>29.125</v>
      </c>
      <c r="B244" s="1">
        <v>0.48425713684062799</v>
      </c>
    </row>
    <row r="245" spans="1:2" x14ac:dyDescent="0.25">
      <c r="A245" s="1">
        <v>29.25</v>
      </c>
      <c r="B245" s="1">
        <v>0.48425713609579701</v>
      </c>
    </row>
    <row r="246" spans="1:2" x14ac:dyDescent="0.25">
      <c r="A246" s="1">
        <v>29.375</v>
      </c>
      <c r="B246" s="1">
        <v>0.48425713490608002</v>
      </c>
    </row>
    <row r="247" spans="1:2" x14ac:dyDescent="0.25">
      <c r="A247" s="1">
        <v>29.5</v>
      </c>
      <c r="B247" s="1">
        <v>0.48425713499272699</v>
      </c>
    </row>
    <row r="248" spans="1:2" x14ac:dyDescent="0.25">
      <c r="A248" s="1">
        <v>29.625</v>
      </c>
      <c r="B248" s="1">
        <v>0.484257134972159</v>
      </c>
    </row>
    <row r="249" spans="1:2" x14ac:dyDescent="0.25">
      <c r="A249" s="1">
        <v>29.75</v>
      </c>
      <c r="B249" s="1">
        <v>0.48425713391803998</v>
      </c>
    </row>
    <row r="250" spans="1:2" x14ac:dyDescent="0.25">
      <c r="A250" s="1">
        <v>29.875</v>
      </c>
      <c r="B250" s="1">
        <v>0.48425713401680798</v>
      </c>
    </row>
    <row r="251" spans="1:2" x14ac:dyDescent="0.25">
      <c r="A251" s="1">
        <v>30</v>
      </c>
      <c r="B251" s="1">
        <v>0.48425714124810898</v>
      </c>
    </row>
  </sheetData>
  <mergeCells count="1">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7" sqref="B7"/>
    </sheetView>
  </sheetViews>
  <sheetFormatPr defaultRowHeight="15" x14ac:dyDescent="0.25"/>
  <cols>
    <col min="1" max="1" width="30.140625" style="2" customWidth="1"/>
    <col min="2" max="2" width="38" style="2" customWidth="1"/>
  </cols>
  <sheetData>
    <row r="1" spans="1:2" ht="33" x14ac:dyDescent="0.35">
      <c r="A1" s="25" t="s">
        <v>2</v>
      </c>
      <c r="B1" s="14" t="s">
        <v>13</v>
      </c>
    </row>
    <row r="2" spans="1:2" x14ac:dyDescent="0.25">
      <c r="A2" s="25"/>
      <c r="B2" s="10" t="s">
        <v>1</v>
      </c>
    </row>
    <row r="3" spans="1:2" x14ac:dyDescent="0.25">
      <c r="A3" s="3" t="s">
        <v>3</v>
      </c>
      <c r="B3" s="9">
        <v>32</v>
      </c>
    </row>
    <row r="4" spans="1:2" x14ac:dyDescent="0.25">
      <c r="A4" s="3" t="s">
        <v>4</v>
      </c>
      <c r="B4" s="9" t="s">
        <v>12</v>
      </c>
    </row>
    <row r="5" spans="1:2" ht="31.5" x14ac:dyDescent="0.25">
      <c r="A5" s="4" t="s">
        <v>6</v>
      </c>
      <c r="B5" s="3">
        <v>4</v>
      </c>
    </row>
    <row r="6" spans="1:2" x14ac:dyDescent="0.25">
      <c r="A6" s="4" t="s">
        <v>7</v>
      </c>
      <c r="B6" s="9">
        <v>62.8268947368421</v>
      </c>
    </row>
    <row r="7" spans="1:2" ht="33" x14ac:dyDescent="0.25">
      <c r="A7" s="4" t="s">
        <v>8</v>
      </c>
      <c r="B7" s="3">
        <v>37.44</v>
      </c>
    </row>
    <row r="8" spans="1:2" ht="33" x14ac:dyDescent="0.25">
      <c r="A8" s="4" t="s">
        <v>9</v>
      </c>
      <c r="B8" s="3">
        <v>33.482447368421049</v>
      </c>
    </row>
    <row r="9" spans="1:2" x14ac:dyDescent="0.25">
      <c r="A9" s="3" t="s">
        <v>10</v>
      </c>
      <c r="B9" s="9">
        <v>85</v>
      </c>
    </row>
    <row r="10" spans="1:2" s="6" customFormat="1" ht="18" x14ac:dyDescent="0.25">
      <c r="A10" s="5" t="s">
        <v>11</v>
      </c>
      <c r="B10" s="5" t="s">
        <v>33</v>
      </c>
    </row>
    <row r="11" spans="1:2" x14ac:dyDescent="0.25">
      <c r="A11" s="1">
        <v>0</v>
      </c>
      <c r="B11" s="1">
        <v>0.48425709221609597</v>
      </c>
    </row>
    <row r="12" spans="1:2" x14ac:dyDescent="0.25">
      <c r="A12" s="1">
        <v>0.125</v>
      </c>
      <c r="B12" s="1">
        <v>0.48425709314224602</v>
      </c>
    </row>
    <row r="13" spans="1:2" x14ac:dyDescent="0.25">
      <c r="A13" s="1">
        <v>0.25</v>
      </c>
      <c r="B13" s="1">
        <v>0.48425709294417102</v>
      </c>
    </row>
    <row r="14" spans="1:2" x14ac:dyDescent="0.25">
      <c r="A14" s="1">
        <v>0.375</v>
      </c>
      <c r="B14" s="1">
        <v>0.48425709359027402</v>
      </c>
    </row>
    <row r="15" spans="1:2" x14ac:dyDescent="0.25">
      <c r="A15" s="1">
        <v>0.5</v>
      </c>
      <c r="B15" s="1">
        <v>0.48425709528287397</v>
      </c>
    </row>
    <row r="16" spans="1:2" x14ac:dyDescent="0.25">
      <c r="A16" s="1">
        <v>0.625</v>
      </c>
      <c r="B16" s="1">
        <v>0.484257095725315</v>
      </c>
    </row>
    <row r="17" spans="1:2" x14ac:dyDescent="0.25">
      <c r="A17" s="1">
        <v>0.75</v>
      </c>
      <c r="B17" s="1">
        <v>0.48425709588938098</v>
      </c>
    </row>
    <row r="18" spans="1:2" x14ac:dyDescent="0.25">
      <c r="A18" s="1">
        <v>0.875</v>
      </c>
      <c r="B18" s="1">
        <v>0.48425709569570402</v>
      </c>
    </row>
    <row r="19" spans="1:2" x14ac:dyDescent="0.25">
      <c r="A19" s="1">
        <v>1</v>
      </c>
      <c r="B19" s="1">
        <v>0.48425709601296801</v>
      </c>
    </row>
    <row r="20" spans="1:2" x14ac:dyDescent="0.25">
      <c r="A20" s="1">
        <v>1.125</v>
      </c>
      <c r="B20" s="1">
        <v>0.48425709583175303</v>
      </c>
    </row>
    <row r="21" spans="1:2" x14ac:dyDescent="0.25">
      <c r="A21" s="1">
        <v>1.25</v>
      </c>
      <c r="B21" s="1">
        <v>0.48425709859730598</v>
      </c>
    </row>
    <row r="22" spans="1:2" x14ac:dyDescent="0.25">
      <c r="A22" s="1">
        <v>1.375</v>
      </c>
      <c r="B22" s="1">
        <v>0.48425709839915898</v>
      </c>
    </row>
    <row r="23" spans="1:2" x14ac:dyDescent="0.25">
      <c r="A23" s="1">
        <v>1.5</v>
      </c>
      <c r="B23" s="1">
        <v>0.48425709846760601</v>
      </c>
    </row>
    <row r="24" spans="1:2" x14ac:dyDescent="0.25">
      <c r="A24" s="1">
        <v>1.625</v>
      </c>
      <c r="B24" s="1">
        <v>0.48425709855662802</v>
      </c>
    </row>
    <row r="25" spans="1:2" x14ac:dyDescent="0.25">
      <c r="A25" s="1">
        <v>1.75</v>
      </c>
      <c r="B25" s="1">
        <v>0.484257098347393</v>
      </c>
    </row>
    <row r="26" spans="1:2" x14ac:dyDescent="0.25">
      <c r="A26" s="1">
        <v>1.875</v>
      </c>
      <c r="B26" s="1">
        <v>0.48425709850739701</v>
      </c>
    </row>
    <row r="27" spans="1:2" x14ac:dyDescent="0.25">
      <c r="A27" s="1">
        <v>2</v>
      </c>
      <c r="B27" s="1">
        <v>0.484257098264124</v>
      </c>
    </row>
    <row r="28" spans="1:2" x14ac:dyDescent="0.25">
      <c r="A28" s="1">
        <v>2.125</v>
      </c>
      <c r="B28" s="1">
        <v>0.48425709809190198</v>
      </c>
    </row>
    <row r="29" spans="1:2" x14ac:dyDescent="0.25">
      <c r="A29" s="1">
        <v>2.25</v>
      </c>
      <c r="B29" s="1">
        <v>0.48425709791864702</v>
      </c>
    </row>
    <row r="30" spans="1:2" x14ac:dyDescent="0.25">
      <c r="A30" s="1">
        <v>2.375</v>
      </c>
      <c r="B30" s="1">
        <v>0.48425709813510698</v>
      </c>
    </row>
    <row r="31" spans="1:2" x14ac:dyDescent="0.25">
      <c r="A31" s="1">
        <v>2.5</v>
      </c>
      <c r="B31" s="1">
        <v>0.48425709812787199</v>
      </c>
    </row>
    <row r="32" spans="1:2" x14ac:dyDescent="0.25">
      <c r="A32" s="1">
        <v>2.625</v>
      </c>
      <c r="B32" s="1">
        <v>0.48425709999818201</v>
      </c>
    </row>
    <row r="33" spans="1:2" x14ac:dyDescent="0.25">
      <c r="A33" s="1">
        <v>2.75</v>
      </c>
      <c r="B33" s="1">
        <v>0.484257100409201</v>
      </c>
    </row>
    <row r="34" spans="1:2" x14ac:dyDescent="0.25">
      <c r="A34" s="1">
        <v>2.875</v>
      </c>
      <c r="B34" s="1">
        <v>0.48425710061106497</v>
      </c>
    </row>
    <row r="35" spans="1:2" x14ac:dyDescent="0.25">
      <c r="A35" s="1">
        <v>3</v>
      </c>
      <c r="B35" s="1">
        <v>0.48425710190667398</v>
      </c>
    </row>
    <row r="36" spans="1:2" x14ac:dyDescent="0.25">
      <c r="A36" s="1">
        <v>3.125</v>
      </c>
      <c r="B36" s="1">
        <v>0.48425710217108398</v>
      </c>
    </row>
    <row r="37" spans="1:2" x14ac:dyDescent="0.25">
      <c r="A37" s="1">
        <v>3.25</v>
      </c>
      <c r="B37" s="1">
        <v>0.48425710235422298</v>
      </c>
    </row>
    <row r="38" spans="1:2" x14ac:dyDescent="0.25">
      <c r="A38" s="1">
        <v>3.375</v>
      </c>
      <c r="B38" s="1">
        <v>0.48425710218281898</v>
      </c>
    </row>
    <row r="39" spans="1:2" x14ac:dyDescent="0.25">
      <c r="A39" s="1">
        <v>3.5</v>
      </c>
      <c r="B39" s="1">
        <v>0.48425710245335901</v>
      </c>
    </row>
    <row r="40" spans="1:2" x14ac:dyDescent="0.25">
      <c r="A40" s="1">
        <v>3.625</v>
      </c>
      <c r="B40" s="1">
        <v>0.48425710225957203</v>
      </c>
    </row>
    <row r="41" spans="1:2" x14ac:dyDescent="0.25">
      <c r="A41" s="1">
        <v>3.75</v>
      </c>
      <c r="B41" s="1">
        <v>0.48425710208088901</v>
      </c>
    </row>
    <row r="42" spans="1:2" x14ac:dyDescent="0.25">
      <c r="A42" s="1">
        <v>3.875</v>
      </c>
      <c r="B42" s="1">
        <v>0.48425710010133299</v>
      </c>
    </row>
    <row r="43" spans="1:2" x14ac:dyDescent="0.25">
      <c r="A43" s="1">
        <v>4</v>
      </c>
      <c r="B43" s="1">
        <v>0.48425709682024198</v>
      </c>
    </row>
    <row r="44" spans="1:2" x14ac:dyDescent="0.25">
      <c r="A44" s="1">
        <v>4.125</v>
      </c>
      <c r="B44" s="1">
        <v>0.48425709543859202</v>
      </c>
    </row>
    <row r="45" spans="1:2" x14ac:dyDescent="0.25">
      <c r="A45" s="1">
        <v>4.25</v>
      </c>
      <c r="B45" s="1">
        <v>0.48425708211510299</v>
      </c>
    </row>
    <row r="46" spans="1:2" x14ac:dyDescent="0.25">
      <c r="A46" s="1">
        <v>4.375</v>
      </c>
      <c r="B46" s="1">
        <v>0.48425707712407601</v>
      </c>
    </row>
    <row r="47" spans="1:2" x14ac:dyDescent="0.25">
      <c r="A47" s="1">
        <v>4.5</v>
      </c>
      <c r="B47" s="1">
        <v>0.48425706994682299</v>
      </c>
    </row>
    <row r="48" spans="1:2" x14ac:dyDescent="0.25">
      <c r="A48" s="1">
        <v>4.625</v>
      </c>
      <c r="B48" s="1">
        <v>0.48425706511734601</v>
      </c>
    </row>
    <row r="49" spans="1:2" x14ac:dyDescent="0.25">
      <c r="A49" s="1">
        <v>4.75</v>
      </c>
      <c r="B49" s="1">
        <v>0.48425706422850501</v>
      </c>
    </row>
    <row r="50" spans="1:2" x14ac:dyDescent="0.25">
      <c r="A50" s="1">
        <v>4.875</v>
      </c>
      <c r="B50" s="1">
        <v>0.48425706384364497</v>
      </c>
    </row>
    <row r="51" spans="1:2" x14ac:dyDescent="0.25">
      <c r="A51" s="1">
        <v>5</v>
      </c>
      <c r="B51" s="1">
        <v>0.484257059878475</v>
      </c>
    </row>
    <row r="52" spans="1:2" x14ac:dyDescent="0.25">
      <c r="A52" s="1">
        <v>5.125</v>
      </c>
      <c r="B52" s="1">
        <v>0.48425705988573498</v>
      </c>
    </row>
    <row r="53" spans="1:2" x14ac:dyDescent="0.25">
      <c r="A53" s="1">
        <v>5.25</v>
      </c>
      <c r="B53" s="1">
        <v>0.48425705917461698</v>
      </c>
    </row>
    <row r="54" spans="1:2" x14ac:dyDescent="0.25">
      <c r="A54" s="1">
        <v>5.375</v>
      </c>
      <c r="B54" s="1">
        <v>0.48425705850469802</v>
      </c>
    </row>
    <row r="55" spans="1:2" x14ac:dyDescent="0.25">
      <c r="A55" s="1">
        <v>5.5</v>
      </c>
      <c r="B55" s="1">
        <v>0.48425705885264397</v>
      </c>
    </row>
    <row r="56" spans="1:2" x14ac:dyDescent="0.25">
      <c r="A56" s="1">
        <v>5.625</v>
      </c>
      <c r="B56" s="1">
        <v>0.484257059071381</v>
      </c>
    </row>
    <row r="57" spans="1:2" x14ac:dyDescent="0.25">
      <c r="A57" s="1">
        <v>5.75</v>
      </c>
      <c r="B57" s="1">
        <v>0.48425705885604198</v>
      </c>
    </row>
    <row r="58" spans="1:2" x14ac:dyDescent="0.25">
      <c r="A58" s="1">
        <v>5.875</v>
      </c>
      <c r="B58" s="1">
        <v>0.48425706032527699</v>
      </c>
    </row>
    <row r="59" spans="1:2" x14ac:dyDescent="0.25">
      <c r="A59" s="1">
        <v>6</v>
      </c>
      <c r="B59" s="1">
        <v>0.48425706127114299</v>
      </c>
    </row>
    <row r="60" spans="1:2" x14ac:dyDescent="0.25">
      <c r="A60" s="1">
        <v>6.125</v>
      </c>
      <c r="B60" s="1">
        <v>0.48425706593649498</v>
      </c>
    </row>
    <row r="61" spans="1:2" x14ac:dyDescent="0.25">
      <c r="A61" s="1">
        <v>6.25</v>
      </c>
      <c r="B61" s="1">
        <v>0.48425707037714</v>
      </c>
    </row>
    <row r="62" spans="1:2" x14ac:dyDescent="0.25">
      <c r="A62" s="1">
        <v>6.375</v>
      </c>
      <c r="B62" s="1">
        <v>0.484257070345676</v>
      </c>
    </row>
    <row r="63" spans="1:2" x14ac:dyDescent="0.25">
      <c r="A63" s="1">
        <v>6.5</v>
      </c>
      <c r="B63" s="1">
        <v>0.48425707054976702</v>
      </c>
    </row>
    <row r="64" spans="1:2" x14ac:dyDescent="0.25">
      <c r="A64" s="1">
        <v>6.625</v>
      </c>
      <c r="B64" s="1">
        <v>0.484257071973477</v>
      </c>
    </row>
    <row r="65" spans="1:2" x14ac:dyDescent="0.25">
      <c r="A65" s="1">
        <v>6.75</v>
      </c>
      <c r="B65" s="1">
        <v>0.4842570728485</v>
      </c>
    </row>
    <row r="66" spans="1:2" x14ac:dyDescent="0.25">
      <c r="A66" s="1">
        <v>6.875</v>
      </c>
      <c r="B66" s="1">
        <v>0.48425707410207502</v>
      </c>
    </row>
    <row r="67" spans="1:2" x14ac:dyDescent="0.25">
      <c r="A67" s="1">
        <v>7</v>
      </c>
      <c r="B67" s="1">
        <v>0.484257074219691</v>
      </c>
    </row>
    <row r="68" spans="1:2" x14ac:dyDescent="0.25">
      <c r="A68" s="1">
        <v>7.125</v>
      </c>
      <c r="B68" s="1">
        <v>0.484257074285876</v>
      </c>
    </row>
    <row r="69" spans="1:2" x14ac:dyDescent="0.25">
      <c r="A69" s="1">
        <v>7.25</v>
      </c>
      <c r="B69" s="1">
        <v>0.484257074384641</v>
      </c>
    </row>
    <row r="70" spans="1:2" x14ac:dyDescent="0.25">
      <c r="A70" s="1">
        <v>7.375</v>
      </c>
      <c r="B70" s="1">
        <v>0.48425707588400302</v>
      </c>
    </row>
    <row r="71" spans="1:2" x14ac:dyDescent="0.25">
      <c r="A71" s="1">
        <v>7.5</v>
      </c>
      <c r="B71" s="1">
        <v>0.48425707765743797</v>
      </c>
    </row>
    <row r="72" spans="1:2" x14ac:dyDescent="0.25">
      <c r="A72" s="1">
        <v>7.625</v>
      </c>
      <c r="B72" s="1">
        <v>0.484257077474187</v>
      </c>
    </row>
    <row r="73" spans="1:2" x14ac:dyDescent="0.25">
      <c r="A73" s="1">
        <v>7.75</v>
      </c>
      <c r="B73" s="1">
        <v>0.48425707857816103</v>
      </c>
    </row>
    <row r="74" spans="1:2" x14ac:dyDescent="0.25">
      <c r="A74" s="1">
        <v>7.875</v>
      </c>
      <c r="B74" s="1">
        <v>0.48425707849881899</v>
      </c>
    </row>
    <row r="75" spans="1:2" x14ac:dyDescent="0.25">
      <c r="A75" s="1">
        <v>8</v>
      </c>
      <c r="B75" s="1">
        <v>0.48425707949587898</v>
      </c>
    </row>
    <row r="76" spans="1:2" x14ac:dyDescent="0.25">
      <c r="A76" s="1">
        <v>8.125</v>
      </c>
      <c r="B76" s="1">
        <v>0.48425707979197002</v>
      </c>
    </row>
    <row r="77" spans="1:2" x14ac:dyDescent="0.25">
      <c r="A77" s="1">
        <v>8.25</v>
      </c>
      <c r="B77" s="1">
        <v>0.48425708008110302</v>
      </c>
    </row>
    <row r="78" spans="1:2" x14ac:dyDescent="0.25">
      <c r="A78" s="1">
        <v>8.375</v>
      </c>
      <c r="B78" s="1">
        <v>0.48425708136657902</v>
      </c>
    </row>
    <row r="79" spans="1:2" x14ac:dyDescent="0.25">
      <c r="A79" s="1">
        <v>8.5</v>
      </c>
      <c r="B79" s="1">
        <v>0.484257083639552</v>
      </c>
    </row>
    <row r="80" spans="1:2" x14ac:dyDescent="0.25">
      <c r="A80" s="1">
        <v>8.625</v>
      </c>
      <c r="B80" s="1">
        <v>0.48425708656259497</v>
      </c>
    </row>
    <row r="81" spans="1:2" x14ac:dyDescent="0.25">
      <c r="A81" s="1">
        <v>8.75</v>
      </c>
      <c r="B81" s="1">
        <v>0.484257087261934</v>
      </c>
    </row>
    <row r="82" spans="1:2" x14ac:dyDescent="0.25">
      <c r="A82" s="1">
        <v>8.875</v>
      </c>
      <c r="B82" s="1">
        <v>0.48425708721410199</v>
      </c>
    </row>
    <row r="83" spans="1:2" x14ac:dyDescent="0.25">
      <c r="A83" s="1">
        <v>9</v>
      </c>
      <c r="B83" s="1">
        <v>0.48425708841277199</v>
      </c>
    </row>
    <row r="84" spans="1:2" x14ac:dyDescent="0.25">
      <c r="A84" s="1">
        <v>9.125</v>
      </c>
      <c r="B84" s="1">
        <v>0.48425708925951599</v>
      </c>
    </row>
    <row r="85" spans="1:2" x14ac:dyDescent="0.25">
      <c r="A85" s="1">
        <v>9.25</v>
      </c>
      <c r="B85" s="1">
        <v>0.48425709003622602</v>
      </c>
    </row>
    <row r="86" spans="1:2" x14ac:dyDescent="0.25">
      <c r="A86" s="1">
        <v>9.375</v>
      </c>
      <c r="B86" s="1">
        <v>0.484257091056708</v>
      </c>
    </row>
    <row r="87" spans="1:2" x14ac:dyDescent="0.25">
      <c r="A87" s="1">
        <v>9.5</v>
      </c>
      <c r="B87" s="1">
        <v>0.48425709209421802</v>
      </c>
    </row>
    <row r="88" spans="1:2" x14ac:dyDescent="0.25">
      <c r="A88" s="1">
        <v>9.625</v>
      </c>
      <c r="B88" s="1">
        <v>0.48425709551100499</v>
      </c>
    </row>
    <row r="89" spans="1:2" x14ac:dyDescent="0.25">
      <c r="A89" s="1">
        <v>9.75</v>
      </c>
      <c r="B89" s="1">
        <v>0.48425709533455003</v>
      </c>
    </row>
    <row r="90" spans="1:2" x14ac:dyDescent="0.25">
      <c r="A90" s="1">
        <v>9.875</v>
      </c>
      <c r="B90" s="1">
        <v>0.48425709719485499</v>
      </c>
    </row>
    <row r="91" spans="1:2" x14ac:dyDescent="0.25">
      <c r="A91" s="1">
        <v>10</v>
      </c>
      <c r="B91" s="1">
        <v>0.48425709697212699</v>
      </c>
    </row>
    <row r="92" spans="1:2" x14ac:dyDescent="0.25">
      <c r="A92" s="1">
        <v>10.125</v>
      </c>
      <c r="B92" s="1">
        <v>0.48425709632886899</v>
      </c>
    </row>
    <row r="93" spans="1:2" x14ac:dyDescent="0.25">
      <c r="A93" s="1">
        <v>10.25</v>
      </c>
      <c r="B93" s="1">
        <v>0.484257094471715</v>
      </c>
    </row>
    <row r="94" spans="1:2" x14ac:dyDescent="0.25">
      <c r="A94" s="1">
        <v>10.375</v>
      </c>
      <c r="B94" s="1">
        <v>0.48425708433304998</v>
      </c>
    </row>
    <row r="95" spans="1:2" x14ac:dyDescent="0.25">
      <c r="A95" s="1">
        <v>10.5</v>
      </c>
      <c r="B95" s="1">
        <v>0.48425707829854803</v>
      </c>
    </row>
    <row r="96" spans="1:2" x14ac:dyDescent="0.25">
      <c r="A96" s="1">
        <v>10.625</v>
      </c>
      <c r="B96" s="1">
        <v>0.48425707054917999</v>
      </c>
    </row>
    <row r="97" spans="1:2" x14ac:dyDescent="0.25">
      <c r="A97" s="1">
        <v>10.75</v>
      </c>
      <c r="B97" s="1">
        <v>0.48425706964144899</v>
      </c>
    </row>
    <row r="98" spans="1:2" x14ac:dyDescent="0.25">
      <c r="A98" s="1">
        <v>10.875</v>
      </c>
      <c r="B98" s="1">
        <v>0.484257064038843</v>
      </c>
    </row>
    <row r="99" spans="1:2" x14ac:dyDescent="0.25">
      <c r="A99" s="1">
        <v>11</v>
      </c>
      <c r="B99" s="1">
        <v>0.48425706164869903</v>
      </c>
    </row>
    <row r="100" spans="1:2" x14ac:dyDescent="0.25">
      <c r="A100" s="1">
        <v>11.125</v>
      </c>
      <c r="B100" s="1">
        <v>0.48425705968701999</v>
      </c>
    </row>
    <row r="101" spans="1:2" x14ac:dyDescent="0.25">
      <c r="A101" s="1">
        <v>11.25</v>
      </c>
      <c r="B101" s="1">
        <v>0.48425705910391398</v>
      </c>
    </row>
    <row r="102" spans="1:2" x14ac:dyDescent="0.25">
      <c r="A102" s="1">
        <v>11.375</v>
      </c>
      <c r="B102" s="1">
        <v>0.48425705822235698</v>
      </c>
    </row>
    <row r="103" spans="1:2" x14ac:dyDescent="0.25">
      <c r="A103" s="1">
        <v>11.5</v>
      </c>
      <c r="B103" s="1">
        <v>0.48425705752568499</v>
      </c>
    </row>
    <row r="104" spans="1:2" x14ac:dyDescent="0.25">
      <c r="A104" s="1">
        <v>11.625</v>
      </c>
      <c r="B104" s="1">
        <v>0.48425705703288302</v>
      </c>
    </row>
    <row r="105" spans="1:2" x14ac:dyDescent="0.25">
      <c r="A105" s="1">
        <v>11.75</v>
      </c>
      <c r="B105" s="1">
        <v>0.48425705304156602</v>
      </c>
    </row>
    <row r="106" spans="1:2" x14ac:dyDescent="0.25">
      <c r="A106" s="1">
        <v>11.875</v>
      </c>
      <c r="B106" s="1">
        <v>0.48425705276853698</v>
      </c>
    </row>
    <row r="107" spans="1:2" x14ac:dyDescent="0.25">
      <c r="A107" s="1">
        <v>12</v>
      </c>
      <c r="B107" s="1">
        <v>0.48425705259727297</v>
      </c>
    </row>
    <row r="108" spans="1:2" x14ac:dyDescent="0.25">
      <c r="A108" s="1">
        <v>12.125</v>
      </c>
      <c r="B108" s="1">
        <v>0.48425705213793002</v>
      </c>
    </row>
    <row r="109" spans="1:2" x14ac:dyDescent="0.25">
      <c r="A109" s="1">
        <v>12.25</v>
      </c>
      <c r="B109" s="1">
        <v>0.48425705186163298</v>
      </c>
    </row>
    <row r="110" spans="1:2" x14ac:dyDescent="0.25">
      <c r="A110" s="1">
        <v>12.375</v>
      </c>
      <c r="B110" s="1">
        <v>0.48425705319682</v>
      </c>
    </row>
    <row r="111" spans="1:2" x14ac:dyDescent="0.25">
      <c r="A111" s="1">
        <v>12.5</v>
      </c>
      <c r="B111" s="1">
        <v>0.48425705360523202</v>
      </c>
    </row>
    <row r="112" spans="1:2" x14ac:dyDescent="0.25">
      <c r="A112" s="1">
        <v>12.625</v>
      </c>
      <c r="B112" s="1">
        <v>0.48425705518810103</v>
      </c>
    </row>
    <row r="113" spans="1:2" x14ac:dyDescent="0.25">
      <c r="A113" s="1">
        <v>12.75</v>
      </c>
      <c r="B113" s="1">
        <v>0.48425705626027099</v>
      </c>
    </row>
    <row r="114" spans="1:2" x14ac:dyDescent="0.25">
      <c r="A114" s="1">
        <v>12.875</v>
      </c>
      <c r="B114" s="1">
        <v>0.484257058577307</v>
      </c>
    </row>
    <row r="115" spans="1:2" x14ac:dyDescent="0.25">
      <c r="A115" s="1">
        <v>13</v>
      </c>
      <c r="B115" s="1">
        <v>0.48425706007387898</v>
      </c>
    </row>
    <row r="116" spans="1:2" x14ac:dyDescent="0.25">
      <c r="A116" s="1">
        <v>13.125</v>
      </c>
      <c r="B116" s="1">
        <v>0.48425706002403501</v>
      </c>
    </row>
    <row r="117" spans="1:2" x14ac:dyDescent="0.25">
      <c r="A117" s="1">
        <v>13.25</v>
      </c>
      <c r="B117" s="1">
        <v>0.48425706166712701</v>
      </c>
    </row>
    <row r="118" spans="1:2" x14ac:dyDescent="0.25">
      <c r="A118" s="1">
        <v>13.375</v>
      </c>
      <c r="B118" s="1">
        <v>0.48425706251033201</v>
      </c>
    </row>
    <row r="119" spans="1:2" x14ac:dyDescent="0.25">
      <c r="A119" s="1">
        <v>13.5</v>
      </c>
      <c r="B119" s="1">
        <v>0.48425706678915498</v>
      </c>
    </row>
    <row r="120" spans="1:2" x14ac:dyDescent="0.25">
      <c r="A120" s="1">
        <v>13.625</v>
      </c>
      <c r="B120" s="1">
        <v>0.484257067609911</v>
      </c>
    </row>
    <row r="121" spans="1:2" x14ac:dyDescent="0.25">
      <c r="A121" s="1">
        <v>13.75</v>
      </c>
      <c r="B121" s="1">
        <v>0.48425706737131902</v>
      </c>
    </row>
    <row r="122" spans="1:2" x14ac:dyDescent="0.25">
      <c r="A122" s="1">
        <v>13.875</v>
      </c>
      <c r="B122" s="1">
        <v>0.48425706806833102</v>
      </c>
    </row>
    <row r="123" spans="1:2" x14ac:dyDescent="0.25">
      <c r="A123" s="1">
        <v>14</v>
      </c>
      <c r="B123" s="1">
        <v>0.48425706788277401</v>
      </c>
    </row>
    <row r="124" spans="1:2" x14ac:dyDescent="0.25">
      <c r="A124" s="1">
        <v>14.125</v>
      </c>
      <c r="B124" s="1">
        <v>0.48425706781522898</v>
      </c>
    </row>
    <row r="125" spans="1:2" x14ac:dyDescent="0.25">
      <c r="A125" s="1">
        <v>14.25</v>
      </c>
      <c r="B125" s="1">
        <v>0.48425706764279602</v>
      </c>
    </row>
    <row r="126" spans="1:2" x14ac:dyDescent="0.25">
      <c r="A126" s="1">
        <v>14.375</v>
      </c>
      <c r="B126" s="1">
        <v>0.484257067390024</v>
      </c>
    </row>
    <row r="127" spans="1:2" x14ac:dyDescent="0.25">
      <c r="A127" s="1">
        <v>14.5</v>
      </c>
      <c r="B127" s="1">
        <v>0.48425706739762597</v>
      </c>
    </row>
    <row r="128" spans="1:2" x14ac:dyDescent="0.25">
      <c r="A128" s="1">
        <v>14.625</v>
      </c>
      <c r="B128" s="1">
        <v>0.48425706709779998</v>
      </c>
    </row>
    <row r="129" spans="1:2" x14ac:dyDescent="0.25">
      <c r="A129" s="1">
        <v>14.75</v>
      </c>
      <c r="B129" s="1">
        <v>0.48425706684369302</v>
      </c>
    </row>
    <row r="130" spans="1:2" x14ac:dyDescent="0.25">
      <c r="A130" s="1">
        <v>14.875</v>
      </c>
      <c r="B130" s="1">
        <v>0.48425706717920097</v>
      </c>
    </row>
    <row r="131" spans="1:2" x14ac:dyDescent="0.25">
      <c r="A131" s="1">
        <v>15</v>
      </c>
      <c r="B131" s="1">
        <v>0.48425706700808302</v>
      </c>
    </row>
    <row r="132" spans="1:2" x14ac:dyDescent="0.25">
      <c r="A132" s="1">
        <v>15.125</v>
      </c>
      <c r="B132" s="1">
        <v>0.48425706673493202</v>
      </c>
    </row>
    <row r="133" spans="1:2" x14ac:dyDescent="0.25">
      <c r="A133" s="1">
        <v>15.25</v>
      </c>
      <c r="B133" s="1">
        <v>0.48425706654654999</v>
      </c>
    </row>
    <row r="134" spans="1:2" x14ac:dyDescent="0.25">
      <c r="A134" s="1">
        <v>15.375</v>
      </c>
      <c r="B134" s="1">
        <v>0.48425706653071798</v>
      </c>
    </row>
    <row r="135" spans="1:2" x14ac:dyDescent="0.25">
      <c r="A135" s="1">
        <v>15.5</v>
      </c>
      <c r="B135" s="1">
        <v>0.48425706617821601</v>
      </c>
    </row>
    <row r="136" spans="1:2" x14ac:dyDescent="0.25">
      <c r="A136" s="1">
        <v>15.625</v>
      </c>
      <c r="B136" s="1">
        <v>0.48425705563303301</v>
      </c>
    </row>
    <row r="137" spans="1:2" x14ac:dyDescent="0.25">
      <c r="A137" s="1">
        <v>15.75</v>
      </c>
      <c r="B137" s="1">
        <v>0.48425703136066001</v>
      </c>
    </row>
    <row r="138" spans="1:2" x14ac:dyDescent="0.25">
      <c r="A138" s="1">
        <v>15.875</v>
      </c>
      <c r="B138" s="1">
        <v>0.48425702846720903</v>
      </c>
    </row>
    <row r="139" spans="1:2" x14ac:dyDescent="0.25">
      <c r="A139" s="1">
        <v>16</v>
      </c>
      <c r="B139" s="1">
        <v>0.48425702675919002</v>
      </c>
    </row>
    <row r="140" spans="1:2" x14ac:dyDescent="0.25">
      <c r="A140" s="1">
        <v>16.125</v>
      </c>
      <c r="B140" s="1">
        <v>0.48425702407321303</v>
      </c>
    </row>
    <row r="141" spans="1:2" x14ac:dyDescent="0.25">
      <c r="A141" s="1">
        <v>16.25</v>
      </c>
      <c r="B141" s="1">
        <v>0.48425702067209803</v>
      </c>
    </row>
    <row r="142" spans="1:2" x14ac:dyDescent="0.25">
      <c r="A142" s="1">
        <v>16.375</v>
      </c>
      <c r="B142" s="1">
        <v>0.48425701722878201</v>
      </c>
    </row>
    <row r="143" spans="1:2" x14ac:dyDescent="0.25">
      <c r="A143" s="1">
        <v>16.5</v>
      </c>
      <c r="B143" s="1">
        <v>0.48425701553286599</v>
      </c>
    </row>
    <row r="144" spans="1:2" x14ac:dyDescent="0.25">
      <c r="A144" s="1">
        <v>16.625</v>
      </c>
      <c r="B144" s="1">
        <v>0.48425701482841299</v>
      </c>
    </row>
    <row r="145" spans="1:2" x14ac:dyDescent="0.25">
      <c r="A145" s="1">
        <v>16.75</v>
      </c>
      <c r="B145" s="1">
        <v>0.48425701477511801</v>
      </c>
    </row>
    <row r="146" spans="1:2" x14ac:dyDescent="0.25">
      <c r="A146" s="1">
        <v>16.875</v>
      </c>
      <c r="B146" s="1">
        <v>0.48425701351348999</v>
      </c>
    </row>
    <row r="147" spans="1:2" x14ac:dyDescent="0.25">
      <c r="A147" s="1">
        <v>17</v>
      </c>
      <c r="B147" s="1">
        <v>0.48425701313469499</v>
      </c>
    </row>
    <row r="148" spans="1:2" x14ac:dyDescent="0.25">
      <c r="A148" s="1">
        <v>17.125</v>
      </c>
      <c r="B148" s="1">
        <v>0.48425701282241601</v>
      </c>
    </row>
    <row r="149" spans="1:2" x14ac:dyDescent="0.25">
      <c r="A149" s="1">
        <v>17.25</v>
      </c>
      <c r="B149" s="1">
        <v>0.48425701325006199</v>
      </c>
    </row>
    <row r="150" spans="1:2" x14ac:dyDescent="0.25">
      <c r="A150" s="1">
        <v>17.375</v>
      </c>
      <c r="B150" s="1">
        <v>0.484257013026066</v>
      </c>
    </row>
    <row r="151" spans="1:2" x14ac:dyDescent="0.25">
      <c r="A151" s="1">
        <v>17.5</v>
      </c>
      <c r="B151" s="1">
        <v>0.48425701274510802</v>
      </c>
    </row>
    <row r="152" spans="1:2" x14ac:dyDescent="0.25">
      <c r="A152" s="1">
        <v>17.625</v>
      </c>
      <c r="B152" s="1">
        <v>0.48425701275245597</v>
      </c>
    </row>
    <row r="153" spans="1:2" x14ac:dyDescent="0.25">
      <c r="A153" s="1">
        <v>17.75</v>
      </c>
      <c r="B153" s="1">
        <v>0.48425701277967298</v>
      </c>
    </row>
    <row r="154" spans="1:2" x14ac:dyDescent="0.25">
      <c r="A154" s="1">
        <v>17.875</v>
      </c>
      <c r="B154" s="1">
        <v>0.48425701293724499</v>
      </c>
    </row>
    <row r="155" spans="1:2" x14ac:dyDescent="0.25">
      <c r="A155" s="1">
        <v>18</v>
      </c>
      <c r="B155" s="1">
        <v>0.48425701438756502</v>
      </c>
    </row>
    <row r="156" spans="1:2" x14ac:dyDescent="0.25">
      <c r="A156" s="1">
        <v>18.125</v>
      </c>
      <c r="B156" s="1">
        <v>0.48425701757400502</v>
      </c>
    </row>
    <row r="157" spans="1:2" x14ac:dyDescent="0.25">
      <c r="A157" s="1">
        <v>18.25</v>
      </c>
      <c r="B157" s="1">
        <v>0.48425701748542999</v>
      </c>
    </row>
    <row r="158" spans="1:2" x14ac:dyDescent="0.25">
      <c r="A158" s="1">
        <v>18.375</v>
      </c>
      <c r="B158" s="1">
        <v>0.48425702340555199</v>
      </c>
    </row>
    <row r="159" spans="1:2" x14ac:dyDescent="0.25">
      <c r="A159" s="1">
        <v>18.5</v>
      </c>
      <c r="B159" s="1">
        <v>0.48425702523305902</v>
      </c>
    </row>
    <row r="160" spans="1:2" x14ac:dyDescent="0.25">
      <c r="A160" s="1">
        <v>18.625</v>
      </c>
      <c r="B160" s="1">
        <v>0.48425702584955899</v>
      </c>
    </row>
    <row r="161" spans="1:2" x14ac:dyDescent="0.25">
      <c r="A161" s="1">
        <v>18.75</v>
      </c>
      <c r="B161" s="1">
        <v>0.48425702611504401</v>
      </c>
    </row>
    <row r="162" spans="1:2" x14ac:dyDescent="0.25">
      <c r="A162" s="1">
        <v>18.875</v>
      </c>
      <c r="B162" s="1">
        <v>0.48425702696677703</v>
      </c>
    </row>
    <row r="163" spans="1:2" x14ac:dyDescent="0.25">
      <c r="A163" s="1">
        <v>19</v>
      </c>
      <c r="B163" s="1">
        <v>0.48425702683620903</v>
      </c>
    </row>
    <row r="164" spans="1:2" x14ac:dyDescent="0.25">
      <c r="A164" s="1">
        <v>19.125</v>
      </c>
      <c r="B164" s="1">
        <v>0.48425702924167302</v>
      </c>
    </row>
    <row r="165" spans="1:2" x14ac:dyDescent="0.25">
      <c r="A165" s="1">
        <v>19.25</v>
      </c>
      <c r="B165" s="1">
        <v>0.48425703002843701</v>
      </c>
    </row>
    <row r="166" spans="1:2" x14ac:dyDescent="0.25">
      <c r="A166" s="1">
        <v>19.375</v>
      </c>
      <c r="B166" s="1">
        <v>0.48425703113250002</v>
      </c>
    </row>
    <row r="167" spans="1:2" x14ac:dyDescent="0.25">
      <c r="A167" s="1">
        <v>19.5</v>
      </c>
      <c r="B167" s="1">
        <v>0.48425703239898599</v>
      </c>
    </row>
    <row r="168" spans="1:2" x14ac:dyDescent="0.25">
      <c r="A168" s="1">
        <v>19.625</v>
      </c>
      <c r="B168" s="1">
        <v>0.484257032316671</v>
      </c>
    </row>
    <row r="169" spans="1:2" x14ac:dyDescent="0.25">
      <c r="A169" s="1">
        <v>19.75</v>
      </c>
      <c r="B169" s="1">
        <v>0.48425703210045301</v>
      </c>
    </row>
    <row r="170" spans="1:2" x14ac:dyDescent="0.25">
      <c r="A170" s="1">
        <v>19.875</v>
      </c>
      <c r="B170" s="1">
        <v>0.484257031900937</v>
      </c>
    </row>
    <row r="171" spans="1:2" x14ac:dyDescent="0.25">
      <c r="A171" s="1">
        <v>20</v>
      </c>
      <c r="B171" s="1">
        <v>0.48425703168444501</v>
      </c>
    </row>
    <row r="172" spans="1:2" x14ac:dyDescent="0.25">
      <c r="A172" s="1">
        <v>20.125</v>
      </c>
      <c r="B172" s="1">
        <v>0.48425703241284601</v>
      </c>
    </row>
    <row r="173" spans="1:2" x14ac:dyDescent="0.25">
      <c r="A173" s="1">
        <v>20.25</v>
      </c>
      <c r="B173" s="1">
        <v>0.48425703368606499</v>
      </c>
    </row>
    <row r="174" spans="1:2" x14ac:dyDescent="0.25">
      <c r="A174" s="1">
        <v>20.375</v>
      </c>
      <c r="B174" s="1">
        <v>0.48425703304426398</v>
      </c>
    </row>
    <row r="175" spans="1:2" x14ac:dyDescent="0.25">
      <c r="A175" s="1">
        <v>20.5</v>
      </c>
      <c r="B175" s="1">
        <v>0.48425702826428901</v>
      </c>
    </row>
    <row r="176" spans="1:2" x14ac:dyDescent="0.25">
      <c r="A176" s="1">
        <v>20.625</v>
      </c>
      <c r="B176" s="1">
        <v>0.48425701946987298</v>
      </c>
    </row>
    <row r="177" spans="1:2" x14ac:dyDescent="0.25">
      <c r="A177" s="1">
        <v>20.75</v>
      </c>
      <c r="B177" s="1">
        <v>0.48425701458746001</v>
      </c>
    </row>
    <row r="178" spans="1:2" x14ac:dyDescent="0.25">
      <c r="A178" s="1">
        <v>20.875</v>
      </c>
      <c r="B178" s="1">
        <v>0.48425701118750702</v>
      </c>
    </row>
    <row r="179" spans="1:2" x14ac:dyDescent="0.25">
      <c r="A179" s="1">
        <v>21</v>
      </c>
      <c r="B179" s="1">
        <v>0.48425700572245001</v>
      </c>
    </row>
    <row r="180" spans="1:2" x14ac:dyDescent="0.25">
      <c r="A180" s="1">
        <v>21.125</v>
      </c>
      <c r="B180" s="1">
        <v>0.48425699786590498</v>
      </c>
    </row>
    <row r="181" spans="1:2" x14ac:dyDescent="0.25">
      <c r="A181" s="1">
        <v>21.25</v>
      </c>
      <c r="B181" s="1">
        <v>0.48425699440280701</v>
      </c>
    </row>
    <row r="182" spans="1:2" x14ac:dyDescent="0.25">
      <c r="A182" s="1">
        <v>21.375</v>
      </c>
      <c r="B182" s="1">
        <v>0.48425699141283102</v>
      </c>
    </row>
    <row r="183" spans="1:2" x14ac:dyDescent="0.25">
      <c r="A183" s="1">
        <v>21.5</v>
      </c>
      <c r="B183" s="1">
        <v>0.48425699096686597</v>
      </c>
    </row>
    <row r="184" spans="1:2" x14ac:dyDescent="0.25">
      <c r="A184" s="1">
        <v>21.625</v>
      </c>
      <c r="B184" s="1">
        <v>0.48425698943851497</v>
      </c>
    </row>
    <row r="185" spans="1:2" x14ac:dyDescent="0.25">
      <c r="A185" s="1">
        <v>21.75</v>
      </c>
      <c r="B185" s="1">
        <v>0.48425698858356098</v>
      </c>
    </row>
    <row r="186" spans="1:2" x14ac:dyDescent="0.25">
      <c r="A186" s="1">
        <v>21.875</v>
      </c>
      <c r="B186" s="1">
        <v>0.48425699090354302</v>
      </c>
    </row>
    <row r="187" spans="1:2" x14ac:dyDescent="0.25">
      <c r="A187" s="1">
        <v>22</v>
      </c>
      <c r="B187" s="1">
        <v>0.48425699073999401</v>
      </c>
    </row>
    <row r="188" spans="1:2" x14ac:dyDescent="0.25">
      <c r="A188" s="1">
        <v>22.125</v>
      </c>
      <c r="B188" s="1">
        <v>0.48425699098310598</v>
      </c>
    </row>
    <row r="189" spans="1:2" x14ac:dyDescent="0.25">
      <c r="A189" s="1">
        <v>22.25</v>
      </c>
      <c r="B189" s="1">
        <v>0.48425699427984598</v>
      </c>
    </row>
    <row r="190" spans="1:2" x14ac:dyDescent="0.25">
      <c r="A190" s="1">
        <v>22.375</v>
      </c>
      <c r="B190" s="1">
        <v>0.48425699794121202</v>
      </c>
    </row>
    <row r="191" spans="1:2" x14ac:dyDescent="0.25">
      <c r="A191" s="1">
        <v>22.5</v>
      </c>
      <c r="B191" s="1">
        <v>0.48425699818154</v>
      </c>
    </row>
    <row r="192" spans="1:2" x14ac:dyDescent="0.25">
      <c r="A192" s="1">
        <v>22.625</v>
      </c>
      <c r="B192" s="1">
        <v>0.48425699902646202</v>
      </c>
    </row>
    <row r="193" spans="1:2" x14ac:dyDescent="0.25">
      <c r="A193" s="1">
        <v>22.75</v>
      </c>
      <c r="B193" s="1">
        <v>0.48425699944008299</v>
      </c>
    </row>
    <row r="194" spans="1:2" x14ac:dyDescent="0.25">
      <c r="A194" s="1">
        <v>22.875</v>
      </c>
      <c r="B194" s="1">
        <v>0.48425699922409099</v>
      </c>
    </row>
    <row r="195" spans="1:2" x14ac:dyDescent="0.25">
      <c r="A195" s="1">
        <v>23</v>
      </c>
      <c r="B195" s="1">
        <v>0.48425700020351897</v>
      </c>
    </row>
    <row r="196" spans="1:2" x14ac:dyDescent="0.25">
      <c r="A196" s="1">
        <v>23.125</v>
      </c>
      <c r="B196" s="1">
        <v>0.48425700139521599</v>
      </c>
    </row>
    <row r="197" spans="1:2" x14ac:dyDescent="0.25">
      <c r="A197" s="1">
        <v>23.25</v>
      </c>
      <c r="B197" s="1">
        <v>0.48425700377485498</v>
      </c>
    </row>
    <row r="198" spans="1:2" x14ac:dyDescent="0.25">
      <c r="A198" s="1">
        <v>23.375</v>
      </c>
      <c r="B198" s="1">
        <v>0.48425700641272001</v>
      </c>
    </row>
    <row r="199" spans="1:2" x14ac:dyDescent="0.25">
      <c r="A199" s="1">
        <v>23.5</v>
      </c>
      <c r="B199" s="1">
        <v>0.48425700923276399</v>
      </c>
    </row>
    <row r="200" spans="1:2" x14ac:dyDescent="0.25">
      <c r="A200" s="1">
        <v>23.625</v>
      </c>
      <c r="B200" s="1">
        <v>0.484257010314464</v>
      </c>
    </row>
    <row r="201" spans="1:2" x14ac:dyDescent="0.25">
      <c r="A201" s="1">
        <v>23.75</v>
      </c>
      <c r="B201" s="1">
        <v>0.48425701248684</v>
      </c>
    </row>
    <row r="202" spans="1:2" x14ac:dyDescent="0.25">
      <c r="A202" s="1">
        <v>23.875</v>
      </c>
      <c r="B202" s="1">
        <v>0.48425701405295601</v>
      </c>
    </row>
    <row r="203" spans="1:2" x14ac:dyDescent="0.25">
      <c r="A203" s="1">
        <v>24</v>
      </c>
      <c r="B203" s="1">
        <v>0.48425701502010599</v>
      </c>
    </row>
    <row r="204" spans="1:2" x14ac:dyDescent="0.25">
      <c r="A204" s="1">
        <v>24.125</v>
      </c>
      <c r="B204" s="1">
        <v>0.48425702133621001</v>
      </c>
    </row>
    <row r="205" spans="1:2" x14ac:dyDescent="0.25">
      <c r="A205" s="1">
        <v>24.25</v>
      </c>
      <c r="B205" s="1">
        <v>0.48425702137563198</v>
      </c>
    </row>
    <row r="206" spans="1:2" x14ac:dyDescent="0.25">
      <c r="A206" s="1">
        <v>24.375</v>
      </c>
      <c r="B206" s="1">
        <v>0.48425702158707301</v>
      </c>
    </row>
    <row r="207" spans="1:2" x14ac:dyDescent="0.25">
      <c r="A207" s="1">
        <v>24.5</v>
      </c>
      <c r="B207" s="1">
        <v>0.48425702167933998</v>
      </c>
    </row>
    <row r="208" spans="1:2" x14ac:dyDescent="0.25">
      <c r="A208" s="1">
        <v>24.625</v>
      </c>
      <c r="B208" s="1">
        <v>0.48425702174021801</v>
      </c>
    </row>
    <row r="209" spans="1:2" x14ac:dyDescent="0.25">
      <c r="A209" s="1">
        <v>24.75</v>
      </c>
      <c r="B209" s="1">
        <v>0.48425702157955203</v>
      </c>
    </row>
    <row r="210" spans="1:2" x14ac:dyDescent="0.25">
      <c r="A210" s="1">
        <v>24.875</v>
      </c>
      <c r="B210" s="1">
        <v>0.48425702031173801</v>
      </c>
    </row>
    <row r="211" spans="1:2" x14ac:dyDescent="0.25">
      <c r="A211" s="1">
        <v>25</v>
      </c>
      <c r="B211" s="1">
        <v>0.484257011640983</v>
      </c>
    </row>
    <row r="212" spans="1:2" x14ac:dyDescent="0.25">
      <c r="A212" s="1">
        <v>25.125</v>
      </c>
      <c r="B212" s="1">
        <v>0.484257002382804</v>
      </c>
    </row>
    <row r="213" spans="1:2" x14ac:dyDescent="0.25">
      <c r="A213" s="1">
        <v>25.25</v>
      </c>
      <c r="B213" s="1">
        <v>0.48425699613331502</v>
      </c>
    </row>
    <row r="214" spans="1:2" x14ac:dyDescent="0.25">
      <c r="A214" s="1">
        <v>25.375</v>
      </c>
      <c r="B214" s="1">
        <v>0.48425699411162898</v>
      </c>
    </row>
    <row r="215" spans="1:2" x14ac:dyDescent="0.25">
      <c r="A215" s="1">
        <v>25.5</v>
      </c>
      <c r="B215" s="1">
        <v>0.48425699126983401</v>
      </c>
    </row>
    <row r="216" spans="1:2" x14ac:dyDescent="0.25">
      <c r="A216" s="1">
        <v>25.625</v>
      </c>
      <c r="B216" s="1">
        <v>0.484256987615868</v>
      </c>
    </row>
    <row r="217" spans="1:2" x14ac:dyDescent="0.25">
      <c r="A217" s="1">
        <v>25.75</v>
      </c>
      <c r="B217" s="1">
        <v>0.48425698497892999</v>
      </c>
    </row>
    <row r="218" spans="1:2" x14ac:dyDescent="0.25">
      <c r="A218" s="1">
        <v>25.875</v>
      </c>
      <c r="B218" s="1">
        <v>0.484256981392372</v>
      </c>
    </row>
    <row r="219" spans="1:2" x14ac:dyDescent="0.25">
      <c r="A219" s="1">
        <v>26</v>
      </c>
      <c r="B219" s="1">
        <v>0.48425697382183902</v>
      </c>
    </row>
    <row r="220" spans="1:2" x14ac:dyDescent="0.25">
      <c r="A220" s="1">
        <v>26.125</v>
      </c>
      <c r="B220" s="1">
        <v>0.48425697140023599</v>
      </c>
    </row>
    <row r="221" spans="1:2" x14ac:dyDescent="0.25">
      <c r="A221" s="1">
        <v>26.25</v>
      </c>
      <c r="B221" s="1">
        <v>0.484256969777631</v>
      </c>
    </row>
    <row r="222" spans="1:2" x14ac:dyDescent="0.25">
      <c r="A222" s="1">
        <v>26.375</v>
      </c>
      <c r="B222" s="1">
        <v>0.48425696764492798</v>
      </c>
    </row>
    <row r="223" spans="1:2" x14ac:dyDescent="0.25">
      <c r="A223" s="1">
        <v>26.5</v>
      </c>
      <c r="B223" s="1">
        <v>0.48425696774730997</v>
      </c>
    </row>
    <row r="224" spans="1:2" x14ac:dyDescent="0.25">
      <c r="A224" s="1">
        <v>26.625</v>
      </c>
      <c r="B224" s="1">
        <v>0.48425696819459901</v>
      </c>
    </row>
    <row r="225" spans="1:2" x14ac:dyDescent="0.25">
      <c r="A225" s="1">
        <v>26.75</v>
      </c>
      <c r="B225" s="1">
        <v>0.48425696981384803</v>
      </c>
    </row>
    <row r="226" spans="1:2" x14ac:dyDescent="0.25">
      <c r="A226" s="1">
        <v>26.875</v>
      </c>
      <c r="B226" s="1">
        <v>0.48425697705352599</v>
      </c>
    </row>
    <row r="227" spans="1:2" x14ac:dyDescent="0.25">
      <c r="A227" s="1">
        <v>27</v>
      </c>
      <c r="B227" s="1">
        <v>0.48425697743572599</v>
      </c>
    </row>
    <row r="228" spans="1:2" x14ac:dyDescent="0.25">
      <c r="A228" s="1">
        <v>27.125</v>
      </c>
      <c r="B228" s="1">
        <v>0.484256979134845</v>
      </c>
    </row>
    <row r="229" spans="1:2" x14ac:dyDescent="0.25">
      <c r="A229" s="1">
        <v>27.25</v>
      </c>
      <c r="B229" s="1">
        <v>0.48425698605975898</v>
      </c>
    </row>
    <row r="230" spans="1:2" x14ac:dyDescent="0.25">
      <c r="A230" s="1">
        <v>27.375</v>
      </c>
      <c r="B230" s="1">
        <v>0.48425698871149803</v>
      </c>
    </row>
    <row r="231" spans="1:2" x14ac:dyDescent="0.25">
      <c r="A231" s="1">
        <v>27.5</v>
      </c>
      <c r="B231" s="1">
        <v>0.48425698995113498</v>
      </c>
    </row>
    <row r="232" spans="1:2" x14ac:dyDescent="0.25">
      <c r="A232" s="1">
        <v>27.625</v>
      </c>
      <c r="B232" s="1">
        <v>0.48425698986767801</v>
      </c>
    </row>
    <row r="233" spans="1:2" x14ac:dyDescent="0.25">
      <c r="A233" s="1">
        <v>27.75</v>
      </c>
      <c r="B233" s="1">
        <v>0.48425699009405199</v>
      </c>
    </row>
    <row r="234" spans="1:2" x14ac:dyDescent="0.25">
      <c r="A234" s="1">
        <v>27.875</v>
      </c>
      <c r="B234" s="1">
        <v>0.48425699147422901</v>
      </c>
    </row>
    <row r="235" spans="1:2" x14ac:dyDescent="0.25">
      <c r="A235" s="1">
        <v>28</v>
      </c>
      <c r="B235" s="1">
        <v>0.48425699129809002</v>
      </c>
    </row>
    <row r="236" spans="1:2" x14ac:dyDescent="0.25">
      <c r="A236" s="1">
        <v>28.125</v>
      </c>
      <c r="B236" s="1">
        <v>0.48425699297400199</v>
      </c>
    </row>
    <row r="237" spans="1:2" x14ac:dyDescent="0.25">
      <c r="A237" s="1">
        <v>28.25</v>
      </c>
      <c r="B237" s="1">
        <v>0.48425699343571599</v>
      </c>
    </row>
    <row r="238" spans="1:2" x14ac:dyDescent="0.25">
      <c r="A238" s="1">
        <v>28.375</v>
      </c>
      <c r="B238" s="1">
        <v>0.48425699320214399</v>
      </c>
    </row>
    <row r="239" spans="1:2" x14ac:dyDescent="0.25">
      <c r="A239" s="1">
        <v>28.5</v>
      </c>
      <c r="B239" s="1">
        <v>0.48425699260792798</v>
      </c>
    </row>
    <row r="240" spans="1:2" x14ac:dyDescent="0.25">
      <c r="A240" s="1">
        <v>28.625</v>
      </c>
      <c r="B240" s="1">
        <v>0.48425698488478403</v>
      </c>
    </row>
    <row r="241" spans="1:2" x14ac:dyDescent="0.25">
      <c r="A241" s="1">
        <v>28.75</v>
      </c>
      <c r="B241" s="1">
        <v>0.48425697672059198</v>
      </c>
    </row>
    <row r="242" spans="1:2" x14ac:dyDescent="0.25">
      <c r="A242" s="1">
        <v>28.875</v>
      </c>
      <c r="B242" s="1">
        <v>0.48425697600850298</v>
      </c>
    </row>
    <row r="243" spans="1:2" x14ac:dyDescent="0.25">
      <c r="A243" s="1">
        <v>29</v>
      </c>
      <c r="B243" s="1">
        <v>0.48425697089957898</v>
      </c>
    </row>
    <row r="244" spans="1:2" x14ac:dyDescent="0.25">
      <c r="A244" s="1">
        <v>29.125</v>
      </c>
      <c r="B244" s="1">
        <v>0.48425697055211597</v>
      </c>
    </row>
    <row r="245" spans="1:2" x14ac:dyDescent="0.25">
      <c r="A245" s="1">
        <v>29.25</v>
      </c>
      <c r="B245" s="1">
        <v>0.48425696500979698</v>
      </c>
    </row>
    <row r="246" spans="1:2" x14ac:dyDescent="0.25">
      <c r="A246" s="1">
        <v>29.375</v>
      </c>
      <c r="B246" s="1">
        <v>0.48425696169332499</v>
      </c>
    </row>
    <row r="247" spans="1:2" x14ac:dyDescent="0.25">
      <c r="A247" s="1">
        <v>29.5</v>
      </c>
      <c r="B247" s="1">
        <v>0.484256961438638</v>
      </c>
    </row>
    <row r="248" spans="1:2" x14ac:dyDescent="0.25">
      <c r="A248" s="1">
        <v>29.625</v>
      </c>
      <c r="B248" s="1">
        <v>0.484256958837889</v>
      </c>
    </row>
    <row r="249" spans="1:2" x14ac:dyDescent="0.25">
      <c r="A249" s="1">
        <v>29.75</v>
      </c>
      <c r="B249" s="1">
        <v>0.48425695818730302</v>
      </c>
    </row>
    <row r="250" spans="1:2" x14ac:dyDescent="0.25">
      <c r="A250" s="1">
        <v>29.875</v>
      </c>
      <c r="B250" s="1">
        <v>0.484256958074677</v>
      </c>
    </row>
    <row r="251" spans="1:2" x14ac:dyDescent="0.25">
      <c r="A251" s="1">
        <v>30</v>
      </c>
      <c r="B251" s="1">
        <v>0.484256958025503</v>
      </c>
    </row>
  </sheetData>
  <mergeCells count="1">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File Details</vt:lpstr>
      <vt:lpstr>Sample number</vt:lpstr>
      <vt:lpstr>Mean,Max&amp;Min</vt:lpstr>
      <vt:lpstr>STDEV,SE</vt:lpstr>
      <vt:lpstr>ID-19</vt:lpstr>
      <vt:lpstr>ID-46</vt:lpstr>
      <vt:lpstr>ID-56</vt:lpstr>
      <vt:lpstr>ID-60</vt:lpstr>
      <vt:lpstr>ID-61</vt:lpstr>
      <vt:lpstr>ID-63</vt:lpstr>
      <vt:lpstr>ID-64</vt:lpstr>
      <vt:lpstr>ID-68</vt:lpstr>
      <vt:lpstr>ID-69</vt:lpstr>
      <vt:lpstr>ID-76</vt:lpstr>
      <vt:lpstr>ID-78</vt:lpstr>
      <vt:lpstr>ID-79</vt:lpstr>
      <vt:lpstr>ID-80</vt:lpstr>
      <vt:lpstr>ID-81</vt:lpstr>
    </vt:vector>
  </TitlesOfParts>
  <Company>student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Tigger</dc:creator>
  <cp:lastModifiedBy>Tigger</cp:lastModifiedBy>
  <dcterms:created xsi:type="dcterms:W3CDTF">2019-04-21T11:43:09Z</dcterms:created>
  <dcterms:modified xsi:type="dcterms:W3CDTF">2020-05-18T16:40:24Z</dcterms:modified>
</cp:coreProperties>
</file>